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23250" windowHeight="1317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L194" i="1"/>
  <c r="L195"/>
  <c r="L175"/>
  <c r="L176"/>
  <c r="L156"/>
  <c r="L157"/>
  <c r="L137"/>
  <c r="L138"/>
  <c r="L118"/>
  <c r="L119"/>
  <c r="L99"/>
  <c r="L100"/>
  <c r="L80"/>
  <c r="L81"/>
  <c r="L61"/>
  <c r="L62"/>
  <c r="L42"/>
  <c r="L43"/>
  <c r="L23"/>
  <c r="L24"/>
  <c r="A109"/>
  <c r="B195"/>
  <c r="A195"/>
  <c r="J194"/>
  <c r="I194"/>
  <c r="H194"/>
  <c r="G194"/>
  <c r="F194"/>
  <c r="B185"/>
  <c r="A185"/>
  <c r="J195"/>
  <c r="H195"/>
  <c r="B176"/>
  <c r="A176"/>
  <c r="J175"/>
  <c r="I175"/>
  <c r="H175"/>
  <c r="G175"/>
  <c r="F175"/>
  <c r="B166"/>
  <c r="A166"/>
  <c r="J176"/>
  <c r="H176"/>
  <c r="B157"/>
  <c r="A157"/>
  <c r="J156"/>
  <c r="I156"/>
  <c r="H156"/>
  <c r="G156"/>
  <c r="F156"/>
  <c r="B147"/>
  <c r="A147"/>
  <c r="J157"/>
  <c r="H157"/>
  <c r="B138"/>
  <c r="A138"/>
  <c r="J137"/>
  <c r="I137"/>
  <c r="H137"/>
  <c r="G137"/>
  <c r="F137"/>
  <c r="B128"/>
  <c r="A128"/>
  <c r="J138"/>
  <c r="H138"/>
  <c r="B119"/>
  <c r="A119"/>
  <c r="J118"/>
  <c r="I118"/>
  <c r="H118"/>
  <c r="G118"/>
  <c r="F118"/>
  <c r="B109"/>
  <c r="J119"/>
  <c r="I119"/>
  <c r="H119"/>
  <c r="G119"/>
  <c r="B100"/>
  <c r="A100"/>
  <c r="J99"/>
  <c r="I99"/>
  <c r="H99"/>
  <c r="G99"/>
  <c r="F99"/>
  <c r="B90"/>
  <c r="A90"/>
  <c r="I100"/>
  <c r="G100"/>
  <c r="B81"/>
  <c r="A81"/>
  <c r="J80"/>
  <c r="I80"/>
  <c r="H80"/>
  <c r="H81" s="1"/>
  <c r="G80"/>
  <c r="F80"/>
  <c r="B71"/>
  <c r="A71"/>
  <c r="F81"/>
  <c r="B62"/>
  <c r="A62"/>
  <c r="J61"/>
  <c r="J62" s="1"/>
  <c r="I61"/>
  <c r="H61"/>
  <c r="G61"/>
  <c r="F61"/>
  <c r="B52"/>
  <c r="A52"/>
  <c r="I62"/>
  <c r="B43"/>
  <c r="A43"/>
  <c r="J42"/>
  <c r="I42"/>
  <c r="H42"/>
  <c r="G42"/>
  <c r="F42"/>
  <c r="B33"/>
  <c r="A33"/>
  <c r="B24"/>
  <c r="A24"/>
  <c r="B14"/>
  <c r="A14"/>
  <c r="G23"/>
  <c r="H23"/>
  <c r="I23"/>
  <c r="J23"/>
  <c r="F23"/>
  <c r="F100" l="1"/>
  <c r="G43"/>
  <c r="I43"/>
  <c r="L196"/>
  <c r="F43"/>
  <c r="H43"/>
  <c r="J43"/>
  <c r="F62"/>
  <c r="H62"/>
  <c r="G62"/>
  <c r="J81"/>
  <c r="G81"/>
  <c r="I81"/>
  <c r="H100"/>
  <c r="J100"/>
  <c r="G138"/>
  <c r="I138"/>
  <c r="G157"/>
  <c r="I157"/>
  <c r="G176"/>
  <c r="I176"/>
  <c r="G195"/>
  <c r="I195"/>
  <c r="F119"/>
  <c r="F138"/>
  <c r="F157"/>
  <c r="F176"/>
  <c r="F195"/>
  <c r="I24"/>
  <c r="F24"/>
  <c r="J24"/>
  <c r="H24"/>
  <c r="H196" s="1"/>
  <c r="G24"/>
  <c r="J196" l="1"/>
  <c r="I196"/>
  <c r="F196"/>
  <c r="G196"/>
</calcChain>
</file>

<file path=xl/sharedStrings.xml><?xml version="1.0" encoding="utf-8"?>
<sst xmlns="http://schemas.openxmlformats.org/spreadsheetml/2006/main" count="195" uniqueCount="75">
  <si>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</si>
  <si>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</si>
  <si>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</si>
  <si>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</si>
  <si>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</si>
  <si>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</si>
  <si>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</si>
  <si>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</si>
  <si>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</si>
  <si>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</si>
  <si>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</si>
  <si>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</si>
  <si>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</si>
  <si>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</si>
  <si>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</si>
  <si>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</si>
  <si>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</si>
  <si>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</si>
  <si>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</si>
  <si>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</si>
  <si>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</si>
  <si>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</si>
  <si>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</si>
  <si>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</si>
  <si>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</si>
  <si>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</si>
  <si>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</si>
  <si>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</si>
  <si>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</si>
  <si>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</si>
  <si>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</si>
  <si>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</si>
  <si>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</si>
  <si>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</si>
  <si>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Овощи  натуральные солёные</t>
  </si>
  <si>
    <t>Борщ с капустой и картофелем</t>
  </si>
  <si>
    <t>Рыба (минтай), запечённая в сметанном соусе</t>
  </si>
  <si>
    <t>Пюре картофельное</t>
  </si>
  <si>
    <t>Кисель из ягод свежезамороженных</t>
  </si>
  <si>
    <t>Хлеб ржаной (ржано-пшеничный)</t>
  </si>
  <si>
    <t>Суп картофельный с горохом</t>
  </si>
  <si>
    <t>Биточки рубленные из бройлер-цыплят</t>
  </si>
  <si>
    <t>Рагу из овощей</t>
  </si>
  <si>
    <t>Сок фруктовый в индивидуальной упаковке</t>
  </si>
  <si>
    <t>Икра свекольная</t>
  </si>
  <si>
    <t>Суп картофельный с рисовой крупой</t>
  </si>
  <si>
    <t>Бефстроганов из мяса говядины</t>
  </si>
  <si>
    <t>Макаронные изделия отварные с маслом сливочным</t>
  </si>
  <si>
    <t>Компот из сухофруктов</t>
  </si>
  <si>
    <t>Овощи натуральные солёные (помидоры)</t>
  </si>
  <si>
    <t>Щи из свежей капусты с картофелем</t>
  </si>
  <si>
    <t>Плов из птицы (бройлер-цыплят)</t>
  </si>
  <si>
    <t>Компот из свежих яблок</t>
  </si>
  <si>
    <t>Капуста тушёная</t>
  </si>
  <si>
    <t>Рассольник Ленинградский</t>
  </si>
  <si>
    <t>Котлеты рубленные из говядины, запечённые с молочным соусом</t>
  </si>
  <si>
    <t>Суп из овощей</t>
  </si>
  <si>
    <t>Тефтели из говядины с соусом томатным</t>
  </si>
  <si>
    <t>Каша гречневая рассыпчатая</t>
  </si>
  <si>
    <t>Овощи натуральные солёные (огурцы)</t>
  </si>
  <si>
    <t>Суп с макаронными изделиями и картофелем</t>
  </si>
  <si>
    <t>Рыба (минтай), тушённая в томате с овощами</t>
  </si>
  <si>
    <t>Каша рисовая вязкая</t>
  </si>
  <si>
    <t>Икра морковная</t>
  </si>
  <si>
    <t>Борщ с фасолью и картофелем</t>
  </si>
  <si>
    <t>Птица, тушённая в соусе сметанном с луком</t>
  </si>
  <si>
    <t>Каша вязкая пшеничная</t>
  </si>
  <si>
    <t>Суп картофельный с пшеничной крупой</t>
  </si>
  <si>
    <t>Жаркое по-домашнему из говядины</t>
  </si>
  <si>
    <t>Суп картофельный с клёцками</t>
  </si>
  <si>
    <t>Фрикадельки из говядины в соусе сметанном</t>
  </si>
  <si>
    <t>МКОУ "ООШ №17 п. Михайовка"</t>
  </si>
  <si>
    <t>Директор школы</t>
  </si>
  <si>
    <t>Иванова С. А.</t>
  </si>
  <si>
    <t>1-4 класс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</si>
</sst>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3" fillId="0" borderId="0"/>
  </cellStyleXfs>
  <cellXfs count="38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5" xfId="1" applyFill="1" applyBorder="1" applyAlignment="1" applyProtection="1">
      <alignment wrapText="1"/>
      <protection locked="0"/>
    </xf>
    <xf numFmtId="1" fontId="11" fillId="2" borderId="5" xfId="1" applyNumberFormat="1" applyFill="1" applyBorder="1" applyProtection="1">
      <protection locked="0"/>
    </xf>
    <xf numFmtId="1" fontId="12" fillId="2" borderId="5" xfId="1" applyNumberFormat="1" applyFont="1" applyFill="1" applyBorder="1" applyProtection="1">
      <protection locked="0"/>
    </xf>
    <xf numFmtId="1" fontId="12" fillId="2" borderId="25" xfId="1" applyNumberFormat="1" applyFont="1" applyFill="1" applyBorder="1" applyProtection="1">
      <protection locked="0"/>
    </xf>
    <xf numFmtId="1" fontId="11" fillId="2" borderId="1" xfId="1" applyNumberFormat="1" applyFill="1" applyBorder="1" applyProtection="1">
      <protection locked="0"/>
    </xf>
    <xf numFmtId="0" fontId="11" fillId="2" borderId="1" xfId="1" applyFill="1" applyBorder="1" applyAlignment="1" applyProtection="1">
      <alignment wrapText="1"/>
      <protection locked="0"/>
    </xf>
    <xf numFmtId="1" fontId="12" fillId="2" borderId="1" xfId="1" applyNumberFormat="1" applyFont="1" applyFill="1" applyBorder="1" applyProtection="1">
      <protection locked="0"/>
    </xf>
    <xf numFmtId="1" fontId="12" fillId="2" borderId="15" xfId="1" applyNumberFormat="1" applyFon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1" fillId="2" borderId="3" xfId="1" applyNumberFormat="1" applyFill="1" applyBorder="1" applyProtection="1">
      <protection locked="0"/>
    </xf>
    <xf numFmtId="0" fontId="11" fillId="2" borderId="3" xfId="1" applyFill="1" applyBorder="1" applyAlignment="1" applyProtection="1">
      <alignment wrapText="1"/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3" xfId="1" applyNumberFormat="1" applyFont="1" applyFill="1" applyBorder="1" applyProtection="1">
      <protection locked="0"/>
    </xf>
    <xf numFmtId="1" fontId="12" fillId="2" borderId="23" xfId="1" applyNumberFormat="1" applyFon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4" xfId="1" applyFill="1" applyBorder="1" applyAlignment="1" applyProtection="1">
      <alignment wrapText="1"/>
      <protection locked="0"/>
    </xf>
    <xf numFmtId="0" fontId="11" fillId="2" borderId="2" xfId="1" applyFill="1" applyBorder="1" applyAlignment="1" applyProtection="1">
      <alignment vertical="center" wrapText="1"/>
      <protection locked="0"/>
    </xf>
    <xf numFmtId="1" fontId="11" fillId="2" borderId="2" xfId="1" applyNumberFormat="1" applyFill="1" applyBorder="1" applyAlignment="1" applyProtection="1">
      <alignment vertical="center"/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4" xfId="1" applyNumberFormat="1" applyFont="1" applyFill="1" applyBorder="1" applyProtection="1">
      <protection locked="0"/>
    </xf>
    <xf numFmtId="1" fontId="12" fillId="2" borderId="2" xfId="1" applyNumberFormat="1" applyFont="1" applyFill="1" applyBorder="1" applyAlignment="1" applyProtection="1">
      <alignment vertical="center"/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4" xfId="1" applyNumberFormat="1" applyFont="1" applyFill="1" applyBorder="1" applyProtection="1">
      <protection locked="0"/>
    </xf>
    <xf numFmtId="1" fontId="12" fillId="2" borderId="17" xfId="1" applyNumberFormat="1" applyFont="1" applyFill="1" applyBorder="1" applyAlignment="1" applyProtection="1">
      <alignment vertical="center"/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4" xfId="1" applyNumberFormat="1" applyFont="1" applyFill="1" applyBorder="1" applyProtection="1">
      <protection locked="0"/>
    </xf>
    <xf numFmtId="1" fontId="12" fillId="2" borderId="2" xfId="1" applyNumberFormat="1" applyFont="1" applyFill="1" applyBorder="1" applyAlignment="1" applyProtection="1">
      <alignment vertical="center"/>
      <protection locked="0"/>
    </xf>
    <xf numFmtId="0" fontId="11" fillId="2" borderId="2" xfId="1" applyFill="1" applyBorder="1" applyProtection="1">
      <protection locked="0"/>
    </xf>
    <xf numFmtId="0" fontId="11" fillId="2" borderId="4" xfId="1" applyFill="1" applyBorder="1" applyProtection="1">
      <protection locked="0"/>
    </xf>
    <xf numFmtId="0" fontId="11" fillId="2" borderId="2" xfId="1" applyFill="1" applyBorder="1" applyAlignment="1" applyProtection="1">
      <alignment vertical="center"/>
      <protection locked="0"/>
    </xf>
    <xf numFmtId="1" fontId="11" fillId="2" borderId="1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0" fontId="11" fillId="2" borderId="1" xfId="1" applyFill="1" applyBorder="1" applyAlignment="1" applyProtection="1">
      <alignment wrapText="1"/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2" fillId="2" borderId="1" xfId="1" applyNumberFormat="1" applyFont="1" applyFill="1" applyBorder="1" applyProtection="1">
      <protection locked="0"/>
    </xf>
    <xf numFmtId="1" fontId="12" fillId="2" borderId="15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0" fontId="11" fillId="2" borderId="1" xfId="1" applyFill="1" applyBorder="1" applyProtection="1">
      <protection locked="0"/>
    </xf>
    <xf numFmtId="0" fontId="11" fillId="2" borderId="2" xfId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4" xfId="1" applyFill="1" applyBorder="1" applyAlignment="1" applyProtection="1">
      <alignment wrapText="1"/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4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4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4" xfId="1" applyNumberFormat="1" applyFont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4" xfId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0" fontId="11" fillId="2" borderId="1" xfId="1" applyFill="1" applyBorder="1" applyAlignment="1" applyProtection="1">
      <alignment wrapText="1"/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5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0" fontId="11" fillId="2" borderId="5" xfId="1" applyFill="1" applyBorder="1" applyAlignment="1" applyProtection="1">
      <alignment wrapText="1"/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1" xfId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4" xfId="1" applyFill="1" applyBorder="1" applyAlignment="1" applyProtection="1">
      <alignment wrapText="1"/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4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4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4" xfId="1" applyNumberFormat="1" applyFont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4" xfId="1" applyFill="1" applyBorder="1" applyProtection="1">
      <protection locked="0"/>
    </xf>
    <xf numFmtId="1" fontId="11" fillId="2" borderId="1" xfId="1" applyNumberFormat="1" applyFill="1" applyBorder="1" applyProtection="1">
      <protection locked="0"/>
    </xf>
    <xf numFmtId="0" fontId="11" fillId="2" borderId="1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1" fontId="11" fillId="2" borderId="3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3" xfId="1" applyFill="1" applyBorder="1" applyAlignment="1" applyProtection="1">
      <alignment wrapText="1"/>
      <protection locked="0"/>
    </xf>
    <xf numFmtId="1" fontId="11" fillId="2" borderId="1" xfId="1" applyNumberFormat="1" applyFill="1" applyBorder="1" applyProtection="1">
      <protection locked="0"/>
    </xf>
    <xf numFmtId="1" fontId="11" fillId="2" borderId="15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17" xfId="1" applyNumberFormat="1" applyFill="1" applyBorder="1" applyProtection="1">
      <protection locked="0"/>
    </xf>
    <xf numFmtId="1" fontId="11" fillId="2" borderId="3" xfId="1" applyNumberFormat="1" applyFill="1" applyBorder="1" applyProtection="1">
      <protection locked="0"/>
    </xf>
    <xf numFmtId="1" fontId="11" fillId="2" borderId="23" xfId="1" applyNumberFormat="1" applyFill="1" applyBorder="1" applyProtection="1">
      <protection locked="0"/>
    </xf>
    <xf numFmtId="1" fontId="11" fillId="2" borderId="1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3" xfId="1" applyNumberFormat="1" applyFill="1" applyBorder="1" applyProtection="1">
      <protection locked="0"/>
    </xf>
    <xf numFmtId="0" fontId="11" fillId="2" borderId="1" xfId="1" applyFill="1" applyBorder="1" applyProtection="1">
      <protection locked="0"/>
    </xf>
    <xf numFmtId="0" fontId="11" fillId="2" borderId="2" xfId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4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1" fontId="11" fillId="2" borderId="17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1" fontId="11" fillId="2" borderId="24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4" xfId="1" applyFill="1" applyBorder="1" applyProtection="1">
      <protection locked="0"/>
    </xf>
    <xf numFmtId="1" fontId="11" fillId="2" borderId="1" xfId="1" applyNumberFormat="1" applyFill="1" applyBorder="1" applyProtection="1">
      <protection locked="0"/>
    </xf>
    <xf numFmtId="0" fontId="11" fillId="2" borderId="1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5" xfId="1" applyFill="1" applyBorder="1" applyAlignment="1" applyProtection="1">
      <alignment wrapText="1"/>
      <protection locked="0"/>
    </xf>
    <xf numFmtId="1" fontId="11" fillId="2" borderId="5" xfId="1" applyNumberFormat="1" applyFill="1" applyBorder="1" applyProtection="1">
      <protection locked="0"/>
    </xf>
    <xf numFmtId="1" fontId="11" fillId="2" borderId="1" xfId="1" applyNumberFormat="1" applyFill="1" applyBorder="1" applyProtection="1">
      <protection locked="0"/>
    </xf>
    <xf numFmtId="1" fontId="11" fillId="2" borderId="15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17" xfId="1" applyNumberFormat="1" applyFill="1" applyBorder="1" applyProtection="1">
      <protection locked="0"/>
    </xf>
    <xf numFmtId="1" fontId="11" fillId="2" borderId="5" xfId="1" applyNumberFormat="1" applyFill="1" applyBorder="1" applyProtection="1">
      <protection locked="0"/>
    </xf>
    <xf numFmtId="1" fontId="11" fillId="2" borderId="25" xfId="1" applyNumberFormat="1" applyFill="1" applyBorder="1" applyProtection="1">
      <protection locked="0"/>
    </xf>
    <xf numFmtId="1" fontId="11" fillId="2" borderId="1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5" xfId="1" applyNumberFormat="1" applyFill="1" applyBorder="1" applyProtection="1">
      <protection locked="0"/>
    </xf>
    <xf numFmtId="0" fontId="11" fillId="2" borderId="1" xfId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5" xfId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4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1" fontId="11" fillId="2" borderId="17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1" fontId="11" fillId="2" borderId="24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4" xfId="1" applyFill="1" applyBorder="1" applyProtection="1">
      <protection locked="0"/>
    </xf>
    <xf numFmtId="1" fontId="11" fillId="2" borderId="1" xfId="1" applyNumberFormat="1" applyFill="1" applyBorder="1" applyProtection="1">
      <protection locked="0"/>
    </xf>
    <xf numFmtId="0" fontId="11" fillId="2" borderId="1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1" fontId="11" fillId="2" borderId="3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3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4" xfId="1" applyFill="1" applyBorder="1" applyAlignment="1" applyProtection="1">
      <alignment wrapText="1"/>
      <protection locked="0"/>
    </xf>
    <xf numFmtId="1" fontId="12" fillId="2" borderId="1" xfId="1" applyNumberFormat="1" applyFont="1" applyFill="1" applyBorder="1" applyProtection="1">
      <protection locked="0"/>
    </xf>
    <xf numFmtId="1" fontId="12" fillId="2" borderId="15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3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3" xfId="1" applyNumberFormat="1" applyFont="1" applyFill="1" applyBorder="1" applyProtection="1">
      <protection locked="0"/>
    </xf>
    <xf numFmtId="1" fontId="12" fillId="2" borderId="1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3" xfId="1" applyNumberFormat="1" applyFont="1" applyFill="1" applyBorder="1" applyProtection="1">
      <protection locked="0"/>
    </xf>
    <xf numFmtId="0" fontId="11" fillId="2" borderId="1" xfId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3" xfId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4" xfId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4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4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4" xfId="1" applyNumberFormat="1" applyFont="1" applyFill="1" applyBorder="1" applyProtection="1">
      <protection locked="0"/>
    </xf>
    <xf numFmtId="1" fontId="11" fillId="2" borderId="1" xfId="1" applyNumberFormat="1" applyFill="1" applyBorder="1" applyProtection="1">
      <protection locked="0"/>
    </xf>
    <xf numFmtId="0" fontId="11" fillId="2" borderId="1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1" fontId="11" fillId="2" borderId="3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3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2" fillId="2" borderId="1" xfId="1" applyNumberFormat="1" applyFont="1" applyFill="1" applyBorder="1" applyProtection="1">
      <protection locked="0"/>
    </xf>
    <xf numFmtId="1" fontId="12" fillId="2" borderId="15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3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3" xfId="1" applyNumberFormat="1" applyFont="1" applyFill="1" applyBorder="1" applyProtection="1">
      <protection locked="0"/>
    </xf>
    <xf numFmtId="1" fontId="11" fillId="2" borderId="1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3" xfId="1" applyNumberFormat="1" applyFill="1" applyBorder="1" applyProtection="1">
      <protection locked="0"/>
    </xf>
    <xf numFmtId="0" fontId="11" fillId="2" borderId="1" xfId="1" applyFill="1" applyBorder="1" applyProtection="1">
      <protection locked="0"/>
    </xf>
    <xf numFmtId="0" fontId="11" fillId="2" borderId="2" xfId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4" xfId="1" applyFill="1" applyBorder="1" applyAlignment="1" applyProtection="1">
      <alignment wrapText="1"/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4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4" xfId="1" applyNumberFormat="1" applyFon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4" xfId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4" xfId="1" applyFill="1" applyBorder="1" applyAlignment="1" applyProtection="1">
      <alignment wrapText="1"/>
      <protection locked="0"/>
    </xf>
    <xf numFmtId="1" fontId="12" fillId="2" borderId="4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24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4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4" xfId="1" applyFill="1" applyBorder="1" applyProtection="1">
      <protection locked="0"/>
    </xf>
    <xf numFmtId="1" fontId="11" fillId="2" borderId="1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0" fontId="11" fillId="2" borderId="1" xfId="1" applyFill="1" applyBorder="1" applyAlignment="1" applyProtection="1">
      <alignment wrapText="1"/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2" fillId="2" borderId="1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5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1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1" xfId="1" applyFill="1" applyBorder="1" applyProtection="1">
      <protection locked="0"/>
    </xf>
    <xf numFmtId="1" fontId="11" fillId="2" borderId="1" xfId="1" applyNumberFormat="1" applyFill="1" applyBorder="1" applyProtection="1">
      <protection locked="0"/>
    </xf>
    <xf numFmtId="0" fontId="11" fillId="2" borderId="1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1" fillId="2" borderId="1" xfId="1" applyNumberFormat="1" applyFill="1" applyBorder="1" applyProtection="1">
      <protection locked="0"/>
    </xf>
    <xf numFmtId="1" fontId="11" fillId="2" borderId="15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17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17" xfId="1" applyNumberFormat="1" applyFill="1" applyBorder="1" applyProtection="1">
      <protection locked="0"/>
    </xf>
    <xf numFmtId="1" fontId="11" fillId="2" borderId="1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0" fontId="11" fillId="2" borderId="1" xfId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2" xfId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4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1" fontId="11" fillId="2" borderId="17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1" fontId="11" fillId="2" borderId="24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4" xfId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4" xfId="1" applyFill="1" applyBorder="1" applyAlignment="1" applyProtection="1">
      <alignment wrapText="1"/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4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4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4" xfId="1" applyNumberFormat="1" applyFont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4" xfId="1" applyFill="1" applyBorder="1" applyProtection="1">
      <protection locked="0"/>
    </xf>
    <xf numFmtId="1" fontId="11" fillId="2" borderId="1" xfId="1" applyNumberFormat="1" applyFill="1" applyBorder="1" applyProtection="1">
      <protection locked="0"/>
    </xf>
    <xf numFmtId="0" fontId="11" fillId="2" borderId="4" xfId="1" applyFill="1" applyBorder="1" applyAlignment="1" applyProtection="1">
      <alignment wrapText="1"/>
      <protection locked="0"/>
    </xf>
    <xf numFmtId="1" fontId="12" fillId="2" borderId="1" xfId="1" applyNumberFormat="1" applyFont="1" applyFill="1" applyBorder="1" applyProtection="1">
      <protection locked="0"/>
    </xf>
    <xf numFmtId="1" fontId="12" fillId="2" borderId="15" xfId="1" applyNumberFormat="1" applyFont="1" applyFill="1" applyBorder="1" applyProtection="1">
      <protection locked="0"/>
    </xf>
    <xf numFmtId="1" fontId="12" fillId="2" borderId="1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1" xfId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83" zoomScaleNormal="83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C177" sqref="C177:L184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383" t="s">
        <v>71</v>
      </c>
      <c r="D1" s="384"/>
      <c r="E1" s="384"/>
      <c r="F1" s="12" t="s">
        <v>15</v>
      </c>
      <c r="G1" s="2" t="s">
        <v>16</v>
      </c>
      <c r="H1" s="385" t="s">
        <v>72</v>
      </c>
      <c r="I1" s="385"/>
      <c r="J1" s="385"/>
      <c r="K1" s="385"/>
    </row>
    <row r="2" spans="1:12" ht="18">
      <c r="A2" s="35" t="s">
        <v>6</v>
      </c>
      <c r="C2" s="2"/>
      <c r="G2" s="2" t="s">
        <v>17</v>
      </c>
      <c r="H2" s="385" t="s">
        <v>73</v>
      </c>
      <c r="I2" s="385"/>
      <c r="J2" s="385"/>
      <c r="K2" s="385"/>
    </row>
    <row r="3" spans="1:12" ht="17.25" customHeight="1">
      <c r="A3" s="4" t="s">
        <v>8</v>
      </c>
      <c r="C3" s="2"/>
      <c r="D3" s="3"/>
      <c r="E3" s="38" t="s">
        <v>74</v>
      </c>
      <c r="G3" s="2" t="s">
        <v>18</v>
      </c>
      <c r="H3" s="47"/>
      <c r="I3" s="47"/>
      <c r="J3" s="48">
        <v>2023</v>
      </c>
      <c r="K3" s="49"/>
    </row>
    <row r="4" spans="1:12" ht="13.5" thickBot="1">
      <c r="C4" s="2"/>
      <c r="D4" s="4"/>
      <c r="H4" s="46" t="s">
        <v>30</v>
      </c>
      <c r="I4" s="46" t="s">
        <v>31</v>
      </c>
      <c r="J4" s="46" t="s">
        <v>32</v>
      </c>
    </row>
    <row r="5" spans="1:12" ht="34.5" thickBot="1">
      <c r="A5" s="44" t="s">
        <v>13</v>
      </c>
      <c r="B5" s="45" t="s">
        <v>14</v>
      </c>
      <c r="C5" s="36" t="s">
        <v>0</v>
      </c>
      <c r="D5" s="36" t="s">
        <v>12</v>
      </c>
      <c r="E5" s="36" t="s">
        <v>11</v>
      </c>
      <c r="F5" s="36" t="s">
        <v>28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29</v>
      </c>
    </row>
    <row r="6" spans="1:12" ht="15">
      <c r="A6" s="20">
        <v>1</v>
      </c>
      <c r="B6" s="21">
        <v>1</v>
      </c>
      <c r="C6" s="22"/>
      <c r="D6" s="5"/>
      <c r="E6" s="55"/>
      <c r="F6" s="54"/>
      <c r="G6" s="56"/>
      <c r="H6" s="56"/>
      <c r="I6" s="57"/>
      <c r="J6" s="39"/>
      <c r="K6" s="40"/>
      <c r="L6" s="39"/>
    </row>
    <row r="7" spans="1:12" ht="15" customHeight="1">
      <c r="A7" s="23"/>
      <c r="B7" s="15"/>
      <c r="C7" s="11"/>
      <c r="D7" s="6"/>
      <c r="E7" s="50"/>
      <c r="F7" s="51"/>
      <c r="G7" s="52"/>
      <c r="H7" s="52"/>
      <c r="I7" s="53"/>
      <c r="J7" s="42"/>
      <c r="K7" s="43"/>
      <c r="L7" s="42"/>
    </row>
    <row r="8" spans="1:12" ht="15">
      <c r="A8" s="23"/>
      <c r="B8" s="15"/>
      <c r="C8" s="11"/>
      <c r="D8" s="7"/>
      <c r="E8" s="59"/>
      <c r="F8" s="58"/>
      <c r="G8" s="60"/>
      <c r="H8" s="60"/>
      <c r="I8" s="61"/>
      <c r="J8" s="42"/>
      <c r="K8" s="43"/>
      <c r="L8" s="42"/>
    </row>
    <row r="9" spans="1:12" ht="15">
      <c r="A9" s="23"/>
      <c r="B9" s="15"/>
      <c r="C9" s="11"/>
      <c r="D9" s="7"/>
      <c r="E9" s="63"/>
      <c r="F9" s="62"/>
      <c r="G9" s="68"/>
      <c r="H9" s="68"/>
      <c r="I9" s="69"/>
      <c r="J9" s="42"/>
      <c r="K9" s="43"/>
      <c r="L9" s="42"/>
    </row>
    <row r="10" spans="1:12" ht="15">
      <c r="A10" s="23"/>
      <c r="B10" s="15"/>
      <c r="C10" s="11"/>
      <c r="D10" s="7"/>
      <c r="E10" s="75"/>
      <c r="F10" s="74"/>
      <c r="G10" s="76"/>
      <c r="H10" s="76"/>
      <c r="I10" s="77"/>
      <c r="J10" s="42"/>
      <c r="K10" s="43"/>
      <c r="L10" s="42"/>
    </row>
    <row r="11" spans="1:12" ht="15">
      <c r="A11" s="23"/>
      <c r="B11" s="15"/>
      <c r="C11" s="11"/>
      <c r="D11" s="6"/>
      <c r="E11" s="65"/>
      <c r="F11" s="64"/>
      <c r="G11" s="70"/>
      <c r="H11" s="70"/>
      <c r="I11" s="71"/>
      <c r="J11" s="42"/>
      <c r="K11" s="43"/>
      <c r="L11" s="42"/>
    </row>
    <row r="12" spans="1:12" ht="15.75" thickBot="1">
      <c r="A12" s="23"/>
      <c r="B12" s="15"/>
      <c r="C12" s="11"/>
      <c r="D12" s="6"/>
      <c r="E12" s="67"/>
      <c r="F12" s="66"/>
      <c r="G12" s="72"/>
      <c r="H12" s="72"/>
      <c r="I12" s="73"/>
      <c r="J12" s="42"/>
      <c r="K12" s="43"/>
      <c r="L12" s="42"/>
    </row>
    <row r="13" spans="1:12" ht="15">
      <c r="A13" s="24"/>
      <c r="B13" s="17"/>
      <c r="C13" s="8"/>
      <c r="D13" s="18"/>
      <c r="E13" s="9"/>
      <c r="F13" s="19"/>
      <c r="G13" s="19"/>
      <c r="H13" s="19"/>
      <c r="I13" s="19"/>
      <c r="J13" s="19"/>
      <c r="K13" s="25"/>
      <c r="L13" s="19"/>
    </row>
    <row r="14" spans="1:12" ht="15">
      <c r="A14" s="26">
        <f>A6</f>
        <v>1</v>
      </c>
      <c r="B14" s="13">
        <f>B6</f>
        <v>1</v>
      </c>
      <c r="C14" s="10" t="s">
        <v>19</v>
      </c>
      <c r="D14" s="7" t="s">
        <v>20</v>
      </c>
      <c r="E14" s="81" t="s">
        <v>34</v>
      </c>
      <c r="F14" s="79">
        <v>60</v>
      </c>
      <c r="G14" s="85">
        <v>0.48</v>
      </c>
      <c r="H14" s="85">
        <v>0.08</v>
      </c>
      <c r="I14" s="88">
        <v>1.02</v>
      </c>
      <c r="J14" s="91">
        <v>6</v>
      </c>
      <c r="K14" s="94">
        <v>71</v>
      </c>
      <c r="L14" s="42"/>
    </row>
    <row r="15" spans="1:12" ht="15">
      <c r="A15" s="23"/>
      <c r="B15" s="15"/>
      <c r="C15" s="11"/>
      <c r="D15" s="7" t="s">
        <v>21</v>
      </c>
      <c r="E15" s="80" t="s">
        <v>35</v>
      </c>
      <c r="F15" s="78">
        <v>250</v>
      </c>
      <c r="G15" s="84">
        <v>2.0339999999999998</v>
      </c>
      <c r="H15" s="84">
        <v>7</v>
      </c>
      <c r="I15" s="87">
        <v>11.2</v>
      </c>
      <c r="J15" s="90">
        <v>117</v>
      </c>
      <c r="K15" s="93">
        <v>82</v>
      </c>
      <c r="L15" s="42"/>
    </row>
    <row r="16" spans="1:12" ht="15">
      <c r="A16" s="23"/>
      <c r="B16" s="15"/>
      <c r="C16" s="11"/>
      <c r="D16" s="7" t="s">
        <v>22</v>
      </c>
      <c r="E16" s="82" t="s">
        <v>36</v>
      </c>
      <c r="F16" s="83">
        <v>140</v>
      </c>
      <c r="G16" s="86">
        <v>30.3</v>
      </c>
      <c r="H16" s="86">
        <v>12</v>
      </c>
      <c r="I16" s="89">
        <v>1</v>
      </c>
      <c r="J16" s="92">
        <v>185</v>
      </c>
      <c r="K16" s="95">
        <v>232</v>
      </c>
      <c r="L16" s="42"/>
    </row>
    <row r="17" spans="1:12" ht="15">
      <c r="A17" s="23"/>
      <c r="B17" s="15"/>
      <c r="C17" s="11"/>
      <c r="D17" s="7" t="s">
        <v>23</v>
      </c>
      <c r="E17" s="80" t="s">
        <v>37</v>
      </c>
      <c r="F17" s="78">
        <v>150</v>
      </c>
      <c r="G17" s="84">
        <v>3.06</v>
      </c>
      <c r="H17" s="84">
        <v>4.8</v>
      </c>
      <c r="I17" s="87">
        <v>20.440000000000001</v>
      </c>
      <c r="J17" s="90">
        <v>138</v>
      </c>
      <c r="K17" s="93">
        <v>312</v>
      </c>
      <c r="L17" s="42"/>
    </row>
    <row r="18" spans="1:12" ht="15">
      <c r="A18" s="23"/>
      <c r="B18" s="15"/>
      <c r="C18" s="11"/>
      <c r="D18" s="7" t="s">
        <v>24</v>
      </c>
      <c r="E18" s="80" t="s">
        <v>38</v>
      </c>
      <c r="F18" s="78">
        <v>200</v>
      </c>
      <c r="G18" s="84">
        <v>0.13</v>
      </c>
      <c r="H18" s="84">
        <v>0.05</v>
      </c>
      <c r="I18" s="87">
        <v>24.54</v>
      </c>
      <c r="J18" s="90">
        <v>121</v>
      </c>
      <c r="K18" s="93">
        <v>350</v>
      </c>
      <c r="L18" s="42"/>
    </row>
    <row r="19" spans="1:12" ht="15">
      <c r="A19" s="23"/>
      <c r="B19" s="15"/>
      <c r="C19" s="11"/>
      <c r="D19" s="7" t="s">
        <v>25</v>
      </c>
      <c r="E19" s="80" t="s">
        <v>33</v>
      </c>
      <c r="F19" s="78">
        <v>20</v>
      </c>
      <c r="G19" s="84">
        <v>1.52</v>
      </c>
      <c r="H19" s="84">
        <v>0.16</v>
      </c>
      <c r="I19" s="87">
        <v>9.84</v>
      </c>
      <c r="J19" s="90">
        <v>47</v>
      </c>
      <c r="K19" s="93">
        <v>573</v>
      </c>
      <c r="L19" s="42"/>
    </row>
    <row r="20" spans="1:12" ht="15">
      <c r="A20" s="23"/>
      <c r="B20" s="15"/>
      <c r="C20" s="11"/>
      <c r="D20" s="7" t="s">
        <v>26</v>
      </c>
      <c r="E20" s="80" t="s">
        <v>39</v>
      </c>
      <c r="F20" s="78">
        <v>30</v>
      </c>
      <c r="G20" s="84">
        <v>1.98</v>
      </c>
      <c r="H20" s="84">
        <v>0.36</v>
      </c>
      <c r="I20" s="87">
        <v>14</v>
      </c>
      <c r="J20" s="90">
        <v>67</v>
      </c>
      <c r="K20" s="93">
        <v>575</v>
      </c>
      <c r="L20" s="42"/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27</v>
      </c>
      <c r="E23" s="9"/>
      <c r="F23" s="19">
        <f>SUM(F14:F22)</f>
        <v>850</v>
      </c>
      <c r="G23" s="19">
        <f t="shared" ref="G23:J23" si="0">SUM(G14:G22)</f>
        <v>39.504000000000005</v>
      </c>
      <c r="H23" s="19">
        <f t="shared" si="0"/>
        <v>24.45</v>
      </c>
      <c r="I23" s="19">
        <f t="shared" si="0"/>
        <v>82.039999999999992</v>
      </c>
      <c r="J23" s="19">
        <f t="shared" si="0"/>
        <v>681</v>
      </c>
      <c r="K23" s="25"/>
      <c r="L23" s="19">
        <f t="shared" ref="L23" si="1">SUM(L14:L22)</f>
        <v>0</v>
      </c>
    </row>
    <row r="24" spans="1:12" ht="15.75" thickBot="1">
      <c r="A24" s="29">
        <f>A6</f>
        <v>1</v>
      </c>
      <c r="B24" s="30">
        <f>B6</f>
        <v>1</v>
      </c>
      <c r="C24" s="380" t="s">
        <v>4</v>
      </c>
      <c r="D24" s="381"/>
      <c r="E24" s="31"/>
      <c r="F24" s="32">
        <f>F13+F23</f>
        <v>850</v>
      </c>
      <c r="G24" s="32">
        <f t="shared" ref="G24:J24" si="2">G13+G23</f>
        <v>39.504000000000005</v>
      </c>
      <c r="H24" s="32">
        <f t="shared" si="2"/>
        <v>24.45</v>
      </c>
      <c r="I24" s="32">
        <f t="shared" si="2"/>
        <v>82.039999999999992</v>
      </c>
      <c r="J24" s="32">
        <f t="shared" si="2"/>
        <v>681</v>
      </c>
      <c r="K24" s="32"/>
      <c r="L24" s="32">
        <f t="shared" ref="L24" si="3">L13+L23</f>
        <v>0</v>
      </c>
    </row>
    <row r="25" spans="1:12" ht="15">
      <c r="A25" s="14">
        <v>1</v>
      </c>
      <c r="B25" s="15">
        <v>2</v>
      </c>
      <c r="C25" s="22"/>
      <c r="D25" s="5"/>
      <c r="E25" s="98"/>
      <c r="F25" s="96"/>
      <c r="G25" s="102"/>
      <c r="H25" s="102"/>
      <c r="I25" s="103"/>
      <c r="J25" s="39"/>
      <c r="K25" s="107"/>
      <c r="L25" s="39"/>
    </row>
    <row r="26" spans="1:12" ht="15" customHeight="1">
      <c r="A26" s="14"/>
      <c r="B26" s="15"/>
      <c r="C26" s="11"/>
      <c r="D26" s="6"/>
      <c r="E26" s="99"/>
      <c r="F26" s="97"/>
      <c r="G26" s="42"/>
      <c r="H26" s="42"/>
      <c r="I26" s="42"/>
      <c r="J26" s="42"/>
      <c r="K26" s="43"/>
      <c r="L26" s="42"/>
    </row>
    <row r="27" spans="1:12" ht="15">
      <c r="A27" s="14"/>
      <c r="B27" s="15"/>
      <c r="C27" s="11"/>
      <c r="D27" s="7"/>
      <c r="E27" s="101"/>
      <c r="F27" s="100"/>
      <c r="G27" s="104"/>
      <c r="H27" s="104"/>
      <c r="I27" s="105"/>
      <c r="J27" s="106"/>
      <c r="K27" s="108"/>
      <c r="L27" s="42"/>
    </row>
    <row r="28" spans="1:12" ht="15">
      <c r="A28" s="14"/>
      <c r="B28" s="15"/>
      <c r="C28" s="11"/>
      <c r="D28" s="7"/>
      <c r="E28" s="101"/>
      <c r="F28" s="100"/>
      <c r="G28" s="104"/>
      <c r="H28" s="104"/>
      <c r="I28" s="105"/>
      <c r="J28" s="106"/>
      <c r="K28" s="108"/>
      <c r="L28" s="42"/>
    </row>
    <row r="29" spans="1:12" ht="15">
      <c r="A29" s="14"/>
      <c r="B29" s="15"/>
      <c r="C29" s="11"/>
      <c r="D29" s="7"/>
      <c r="E29" s="101"/>
      <c r="F29" s="100"/>
      <c r="G29" s="104"/>
      <c r="H29" s="104"/>
      <c r="I29" s="105"/>
      <c r="J29" s="106"/>
      <c r="K29" s="108"/>
      <c r="L29" s="42"/>
    </row>
    <row r="30" spans="1:12" ht="15">
      <c r="A30" s="14"/>
      <c r="B30" s="15"/>
      <c r="C30" s="11"/>
      <c r="D30" s="6"/>
      <c r="E30" s="101"/>
      <c r="F30" s="100"/>
      <c r="G30" s="104"/>
      <c r="H30" s="104"/>
      <c r="I30" s="105"/>
      <c r="J30" s="106"/>
      <c r="K30" s="108"/>
      <c r="L30" s="42"/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>
      <c r="A32" s="16"/>
      <c r="B32" s="17"/>
      <c r="C32" s="8"/>
      <c r="D32" s="18"/>
      <c r="E32" s="9"/>
      <c r="F32" s="19"/>
      <c r="G32" s="19"/>
      <c r="H32" s="19"/>
      <c r="I32" s="19"/>
      <c r="J32" s="19"/>
      <c r="K32" s="25"/>
      <c r="L32" s="19"/>
    </row>
    <row r="33" spans="1:12" ht="15">
      <c r="A33" s="13">
        <f>A25</f>
        <v>1</v>
      </c>
      <c r="B33" s="13">
        <f>B25</f>
        <v>2</v>
      </c>
      <c r="C33" s="10" t="s">
        <v>19</v>
      </c>
      <c r="D33" s="7" t="s">
        <v>20</v>
      </c>
      <c r="E33" s="112" t="s">
        <v>34</v>
      </c>
      <c r="F33" s="110">
        <v>60</v>
      </c>
      <c r="G33" s="114">
        <v>0.48</v>
      </c>
      <c r="H33" s="114">
        <v>0.08</v>
      </c>
      <c r="I33" s="116">
        <v>1.02</v>
      </c>
      <c r="J33" s="118">
        <v>6</v>
      </c>
      <c r="K33" s="120">
        <v>71</v>
      </c>
      <c r="L33" s="42"/>
    </row>
    <row r="34" spans="1:12" ht="15">
      <c r="A34" s="14"/>
      <c r="B34" s="15"/>
      <c r="C34" s="11"/>
      <c r="D34" s="7" t="s">
        <v>21</v>
      </c>
      <c r="E34" s="111" t="s">
        <v>40</v>
      </c>
      <c r="F34" s="109">
        <v>250</v>
      </c>
      <c r="G34" s="113">
        <v>5.49</v>
      </c>
      <c r="H34" s="113">
        <v>5.27</v>
      </c>
      <c r="I34" s="115">
        <v>16.53</v>
      </c>
      <c r="J34" s="117">
        <v>148</v>
      </c>
      <c r="K34" s="119">
        <v>102</v>
      </c>
      <c r="L34" s="42"/>
    </row>
    <row r="35" spans="1:12" ht="15">
      <c r="A35" s="14"/>
      <c r="B35" s="15"/>
      <c r="C35" s="11"/>
      <c r="D35" s="7" t="s">
        <v>22</v>
      </c>
      <c r="E35" s="111" t="s">
        <v>41</v>
      </c>
      <c r="F35" s="109">
        <v>95</v>
      </c>
      <c r="G35" s="113">
        <v>11.38</v>
      </c>
      <c r="H35" s="113">
        <v>11.1</v>
      </c>
      <c r="I35" s="115">
        <v>5.15</v>
      </c>
      <c r="J35" s="117">
        <v>299.8</v>
      </c>
      <c r="K35" s="119">
        <v>295</v>
      </c>
      <c r="L35" s="42"/>
    </row>
    <row r="36" spans="1:12" ht="15">
      <c r="A36" s="14"/>
      <c r="B36" s="15"/>
      <c r="C36" s="11"/>
      <c r="D36" s="7" t="s">
        <v>23</v>
      </c>
      <c r="E36" s="111" t="s">
        <v>42</v>
      </c>
      <c r="F36" s="109">
        <v>150</v>
      </c>
      <c r="G36" s="113">
        <v>2.34</v>
      </c>
      <c r="H36" s="113">
        <v>3.69</v>
      </c>
      <c r="I36" s="115">
        <v>13.49</v>
      </c>
      <c r="J36" s="117">
        <v>213</v>
      </c>
      <c r="K36" s="119">
        <v>143</v>
      </c>
      <c r="L36" s="42"/>
    </row>
    <row r="37" spans="1:12" ht="15">
      <c r="A37" s="14"/>
      <c r="B37" s="15"/>
      <c r="C37" s="11"/>
      <c r="D37" s="7" t="s">
        <v>24</v>
      </c>
      <c r="E37" s="111" t="s">
        <v>43</v>
      </c>
      <c r="F37" s="109">
        <v>200</v>
      </c>
      <c r="G37" s="113">
        <v>1</v>
      </c>
      <c r="H37" s="113">
        <v>0</v>
      </c>
      <c r="I37" s="115">
        <v>20.2</v>
      </c>
      <c r="J37" s="117">
        <v>84.8</v>
      </c>
      <c r="K37" s="119">
        <v>389</v>
      </c>
      <c r="L37" s="42"/>
    </row>
    <row r="38" spans="1:12" ht="15">
      <c r="A38" s="14"/>
      <c r="B38" s="15"/>
      <c r="C38" s="11"/>
      <c r="D38" s="7" t="s">
        <v>25</v>
      </c>
      <c r="E38" s="111" t="s">
        <v>33</v>
      </c>
      <c r="F38" s="109">
        <v>20</v>
      </c>
      <c r="G38" s="113">
        <v>1.32</v>
      </c>
      <c r="H38" s="113">
        <v>0.12</v>
      </c>
      <c r="I38" s="115">
        <v>9.84</v>
      </c>
      <c r="J38" s="117">
        <v>46.64</v>
      </c>
      <c r="K38" s="119">
        <v>573</v>
      </c>
      <c r="L38" s="42"/>
    </row>
    <row r="39" spans="1:12" ht="15">
      <c r="A39" s="14"/>
      <c r="B39" s="15"/>
      <c r="C39" s="11"/>
      <c r="D39" s="7" t="s">
        <v>26</v>
      </c>
      <c r="E39" s="111" t="s">
        <v>39</v>
      </c>
      <c r="F39" s="109">
        <v>30</v>
      </c>
      <c r="G39" s="113">
        <v>1.98</v>
      </c>
      <c r="H39" s="113">
        <v>0.2</v>
      </c>
      <c r="I39" s="115">
        <v>14.01</v>
      </c>
      <c r="J39" s="117">
        <v>67.319999999999993</v>
      </c>
      <c r="K39" s="119">
        <v>575</v>
      </c>
      <c r="L39" s="42"/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27</v>
      </c>
      <c r="E42" s="9"/>
      <c r="F42" s="19">
        <f>SUM(F33:F41)</f>
        <v>805</v>
      </c>
      <c r="G42" s="19">
        <f t="shared" ref="G42" si="4">SUM(G33:G41)</f>
        <v>23.990000000000002</v>
      </c>
      <c r="H42" s="19">
        <f t="shared" ref="H42" si="5">SUM(H33:H41)</f>
        <v>20.46</v>
      </c>
      <c r="I42" s="19">
        <f t="shared" ref="I42" si="6">SUM(I33:I41)</f>
        <v>80.240000000000009</v>
      </c>
      <c r="J42" s="19">
        <f t="shared" ref="J42:L42" si="7">SUM(J33:J41)</f>
        <v>865.56</v>
      </c>
      <c r="K42" s="25"/>
      <c r="L42" s="19">
        <f t="shared" si="7"/>
        <v>0</v>
      </c>
    </row>
    <row r="43" spans="1:12" ht="15.75" customHeight="1" thickBot="1">
      <c r="A43" s="33">
        <f>A25</f>
        <v>1</v>
      </c>
      <c r="B43" s="33">
        <f>B25</f>
        <v>2</v>
      </c>
      <c r="C43" s="380" t="s">
        <v>4</v>
      </c>
      <c r="D43" s="381"/>
      <c r="E43" s="31"/>
      <c r="F43" s="32">
        <f>F32+F42</f>
        <v>805</v>
      </c>
      <c r="G43" s="32">
        <f t="shared" ref="G43" si="8">G32+G42</f>
        <v>23.990000000000002</v>
      </c>
      <c r="H43" s="32">
        <f t="shared" ref="H43" si="9">H32+H42</f>
        <v>20.46</v>
      </c>
      <c r="I43" s="32">
        <f t="shared" ref="I43" si="10">I32+I42</f>
        <v>80.240000000000009</v>
      </c>
      <c r="J43" s="32">
        <f t="shared" ref="J43:L43" si="11">J32+J42</f>
        <v>865.56</v>
      </c>
      <c r="K43" s="32"/>
      <c r="L43" s="32">
        <f t="shared" si="11"/>
        <v>0</v>
      </c>
    </row>
    <row r="44" spans="1:12" ht="15">
      <c r="A44" s="20">
        <v>1</v>
      </c>
      <c r="B44" s="21">
        <v>3</v>
      </c>
      <c r="C44" s="22"/>
      <c r="D44" s="5"/>
      <c r="E44" s="122"/>
      <c r="F44" s="121"/>
      <c r="G44" s="129"/>
      <c r="H44" s="129"/>
      <c r="I44" s="130"/>
      <c r="J44" s="137"/>
      <c r="K44" s="139"/>
      <c r="L44" s="39"/>
    </row>
    <row r="45" spans="1:12" ht="15">
      <c r="A45" s="23"/>
      <c r="B45" s="15"/>
      <c r="C45" s="11"/>
      <c r="D45" s="6"/>
      <c r="E45" s="126"/>
      <c r="F45" s="125"/>
      <c r="G45" s="129"/>
      <c r="H45" s="129"/>
      <c r="I45" s="130"/>
      <c r="J45" s="137"/>
      <c r="K45" s="138"/>
      <c r="L45" s="42"/>
    </row>
    <row r="46" spans="1:12" ht="15">
      <c r="A46" s="23"/>
      <c r="B46" s="15"/>
      <c r="C46" s="11"/>
      <c r="D46" s="7"/>
      <c r="E46" s="123"/>
      <c r="F46" s="121"/>
      <c r="G46" s="129"/>
      <c r="H46" s="129"/>
      <c r="I46" s="130"/>
      <c r="J46" s="137"/>
      <c r="K46" s="138"/>
      <c r="L46" s="42"/>
    </row>
    <row r="47" spans="1:12" ht="15">
      <c r="A47" s="23"/>
      <c r="B47" s="15"/>
      <c r="C47" s="11"/>
      <c r="D47" s="7"/>
      <c r="E47" s="123"/>
      <c r="F47" s="121"/>
      <c r="G47" s="129"/>
      <c r="H47" s="129"/>
      <c r="I47" s="130"/>
      <c r="J47" s="137"/>
      <c r="K47" s="138"/>
      <c r="L47" s="42"/>
    </row>
    <row r="48" spans="1:12" ht="15">
      <c r="A48" s="23"/>
      <c r="B48" s="15"/>
      <c r="C48" s="11"/>
      <c r="D48" s="7"/>
      <c r="E48" s="124"/>
      <c r="F48" s="121"/>
      <c r="G48" s="133"/>
      <c r="H48" s="133"/>
      <c r="I48" s="134"/>
      <c r="J48" s="42"/>
      <c r="K48" s="43"/>
      <c r="L48" s="42"/>
    </row>
    <row r="49" spans="1:12" ht="15">
      <c r="A49" s="23"/>
      <c r="B49" s="15"/>
      <c r="C49" s="11"/>
      <c r="D49" s="6"/>
      <c r="E49" s="123"/>
      <c r="F49" s="121"/>
      <c r="G49" s="131"/>
      <c r="H49" s="131"/>
      <c r="I49" s="132"/>
      <c r="J49" s="42"/>
      <c r="K49" s="43"/>
      <c r="L49" s="42"/>
    </row>
    <row r="50" spans="1:12" ht="15">
      <c r="A50" s="23"/>
      <c r="B50" s="15"/>
      <c r="C50" s="11"/>
      <c r="D50" s="6"/>
      <c r="E50" s="128"/>
      <c r="F50" s="127"/>
      <c r="G50" s="135"/>
      <c r="H50" s="135"/>
      <c r="I50" s="136"/>
      <c r="J50" s="42"/>
      <c r="K50" s="43"/>
      <c r="L50" s="42"/>
    </row>
    <row r="51" spans="1:12" ht="15">
      <c r="A51" s="24"/>
      <c r="B51" s="17"/>
      <c r="C51" s="8"/>
      <c r="D51" s="18"/>
      <c r="E51" s="9"/>
      <c r="F51" s="19"/>
      <c r="G51" s="19"/>
      <c r="H51" s="19"/>
      <c r="I51" s="19"/>
      <c r="J51" s="19"/>
      <c r="K51" s="25"/>
      <c r="L51" s="19"/>
    </row>
    <row r="52" spans="1:12" ht="15">
      <c r="A52" s="26">
        <f>A44</f>
        <v>1</v>
      </c>
      <c r="B52" s="13">
        <f>B44</f>
        <v>3</v>
      </c>
      <c r="C52" s="10" t="s">
        <v>19</v>
      </c>
      <c r="D52" s="7" t="s">
        <v>20</v>
      </c>
      <c r="E52" s="143" t="s">
        <v>44</v>
      </c>
      <c r="F52" s="141">
        <v>60</v>
      </c>
      <c r="G52" s="145">
        <v>1.42</v>
      </c>
      <c r="H52" s="145">
        <v>0.06</v>
      </c>
      <c r="I52" s="147">
        <v>13.72</v>
      </c>
      <c r="J52" s="149">
        <v>111.18</v>
      </c>
      <c r="K52" s="151">
        <v>75</v>
      </c>
      <c r="L52" s="42"/>
    </row>
    <row r="53" spans="1:12" ht="15">
      <c r="A53" s="23"/>
      <c r="B53" s="15"/>
      <c r="C53" s="11"/>
      <c r="D53" s="7" t="s">
        <v>21</v>
      </c>
      <c r="E53" s="142" t="s">
        <v>45</v>
      </c>
      <c r="F53" s="140">
        <v>250</v>
      </c>
      <c r="G53" s="144">
        <v>1.97</v>
      </c>
      <c r="H53" s="144">
        <v>2.71</v>
      </c>
      <c r="I53" s="146">
        <v>12.11</v>
      </c>
      <c r="J53" s="148">
        <v>86</v>
      </c>
      <c r="K53" s="150">
        <v>101</v>
      </c>
      <c r="L53" s="42"/>
    </row>
    <row r="54" spans="1:12" ht="15">
      <c r="A54" s="23"/>
      <c r="B54" s="15"/>
      <c r="C54" s="11"/>
      <c r="D54" s="7" t="s">
        <v>22</v>
      </c>
      <c r="E54" s="142" t="s">
        <v>46</v>
      </c>
      <c r="F54" s="140">
        <v>140</v>
      </c>
      <c r="G54" s="144">
        <v>19.760000000000002</v>
      </c>
      <c r="H54" s="144">
        <v>30</v>
      </c>
      <c r="I54" s="146">
        <v>6.65</v>
      </c>
      <c r="J54" s="148">
        <v>377</v>
      </c>
      <c r="K54" s="150">
        <v>250</v>
      </c>
      <c r="L54" s="42"/>
    </row>
    <row r="55" spans="1:12" ht="15">
      <c r="A55" s="23"/>
      <c r="B55" s="15"/>
      <c r="C55" s="11"/>
      <c r="D55" s="7" t="s">
        <v>23</v>
      </c>
      <c r="E55" s="142" t="s">
        <v>47</v>
      </c>
      <c r="F55" s="140">
        <v>150</v>
      </c>
      <c r="G55" s="144">
        <v>5.64</v>
      </c>
      <c r="H55" s="144">
        <v>5.98</v>
      </c>
      <c r="I55" s="146">
        <v>31.47</v>
      </c>
      <c r="J55" s="148">
        <v>202.24</v>
      </c>
      <c r="K55" s="150">
        <v>203</v>
      </c>
      <c r="L55" s="42"/>
    </row>
    <row r="56" spans="1:12" ht="15">
      <c r="A56" s="23"/>
      <c r="B56" s="15"/>
      <c r="C56" s="11"/>
      <c r="D56" s="7" t="s">
        <v>24</v>
      </c>
      <c r="E56" s="142" t="s">
        <v>48</v>
      </c>
      <c r="F56" s="140">
        <v>200</v>
      </c>
      <c r="G56" s="144">
        <v>0.33</v>
      </c>
      <c r="H56" s="144">
        <v>0.02</v>
      </c>
      <c r="I56" s="146">
        <v>28.83</v>
      </c>
      <c r="J56" s="148">
        <v>118</v>
      </c>
      <c r="K56" s="150">
        <v>342</v>
      </c>
      <c r="L56" s="42"/>
    </row>
    <row r="57" spans="1:12" ht="15">
      <c r="A57" s="23"/>
      <c r="B57" s="15"/>
      <c r="C57" s="11"/>
      <c r="D57" s="7" t="s">
        <v>25</v>
      </c>
      <c r="E57" s="142" t="s">
        <v>33</v>
      </c>
      <c r="F57" s="140">
        <v>20</v>
      </c>
      <c r="G57" s="144">
        <v>1.32</v>
      </c>
      <c r="H57" s="144">
        <v>0.12</v>
      </c>
      <c r="I57" s="146">
        <v>9.84</v>
      </c>
      <c r="J57" s="148">
        <v>47</v>
      </c>
      <c r="K57" s="150">
        <v>573</v>
      </c>
      <c r="L57" s="42"/>
    </row>
    <row r="58" spans="1:12" ht="15">
      <c r="A58" s="23"/>
      <c r="B58" s="15"/>
      <c r="C58" s="11"/>
      <c r="D58" s="7" t="s">
        <v>26</v>
      </c>
      <c r="E58" s="142" t="s">
        <v>39</v>
      </c>
      <c r="F58" s="140">
        <v>30</v>
      </c>
      <c r="G58" s="144">
        <v>1.98</v>
      </c>
      <c r="H58" s="144">
        <v>0.2</v>
      </c>
      <c r="I58" s="146">
        <v>14.01</v>
      </c>
      <c r="J58" s="148">
        <v>67</v>
      </c>
      <c r="K58" s="150">
        <v>575</v>
      </c>
      <c r="L58" s="42"/>
    </row>
    <row r="59" spans="1:12" ht="1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27</v>
      </c>
      <c r="E61" s="9"/>
      <c r="F61" s="19">
        <f>SUM(F52:F60)</f>
        <v>850</v>
      </c>
      <c r="G61" s="19">
        <f t="shared" ref="G61" si="12">SUM(G52:G60)</f>
        <v>32.42</v>
      </c>
      <c r="H61" s="19">
        <f t="shared" ref="H61" si="13">SUM(H52:H60)</f>
        <v>39.090000000000003</v>
      </c>
      <c r="I61" s="19">
        <f t="shared" ref="I61" si="14">SUM(I52:I60)</f>
        <v>116.63000000000001</v>
      </c>
      <c r="J61" s="19">
        <f t="shared" ref="J61:L61" si="15">SUM(J52:J60)</f>
        <v>1008.4200000000001</v>
      </c>
      <c r="K61" s="25"/>
      <c r="L61" s="19">
        <f t="shared" si="15"/>
        <v>0</v>
      </c>
    </row>
    <row r="62" spans="1:12" ht="15.75" customHeight="1" thickBot="1">
      <c r="A62" s="29">
        <f>A44</f>
        <v>1</v>
      </c>
      <c r="B62" s="30">
        <f>B44</f>
        <v>3</v>
      </c>
      <c r="C62" s="380" t="s">
        <v>4</v>
      </c>
      <c r="D62" s="381"/>
      <c r="E62" s="31"/>
      <c r="F62" s="32">
        <f>F51+F61</f>
        <v>850</v>
      </c>
      <c r="G62" s="32">
        <f t="shared" ref="G62" si="16">G51+G61</f>
        <v>32.42</v>
      </c>
      <c r="H62" s="32">
        <f t="shared" ref="H62" si="17">H51+H61</f>
        <v>39.090000000000003</v>
      </c>
      <c r="I62" s="32">
        <f t="shared" ref="I62" si="18">I51+I61</f>
        <v>116.63000000000001</v>
      </c>
      <c r="J62" s="32">
        <f t="shared" ref="J62:L62" si="19">J51+J61</f>
        <v>1008.4200000000001</v>
      </c>
      <c r="K62" s="32"/>
      <c r="L62" s="32">
        <f t="shared" si="19"/>
        <v>0</v>
      </c>
    </row>
    <row r="63" spans="1:12" ht="15">
      <c r="A63" s="20">
        <v>1</v>
      </c>
      <c r="B63" s="21">
        <v>4</v>
      </c>
      <c r="C63" s="22"/>
      <c r="D63" s="5"/>
      <c r="E63" s="153"/>
      <c r="F63" s="152"/>
      <c r="G63" s="158"/>
      <c r="H63" s="158"/>
      <c r="I63" s="159"/>
      <c r="J63" s="164"/>
      <c r="K63" s="167"/>
      <c r="L63" s="39"/>
    </row>
    <row r="64" spans="1:12" ht="1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>
      <c r="A65" s="23"/>
      <c r="B65" s="15"/>
      <c r="C65" s="11"/>
      <c r="D65" s="7"/>
      <c r="E65" s="156"/>
      <c r="F65" s="154"/>
      <c r="G65" s="160"/>
      <c r="H65" s="160"/>
      <c r="I65" s="161"/>
      <c r="J65" s="165"/>
      <c r="K65" s="168"/>
      <c r="L65" s="42"/>
    </row>
    <row r="66" spans="1:12" ht="15">
      <c r="A66" s="23"/>
      <c r="B66" s="15"/>
      <c r="C66" s="11"/>
      <c r="D66" s="7"/>
      <c r="E66" s="156"/>
      <c r="F66" s="154"/>
      <c r="G66" s="160"/>
      <c r="H66" s="160"/>
      <c r="I66" s="161"/>
      <c r="J66" s="165"/>
      <c r="K66" s="168"/>
      <c r="L66" s="42"/>
    </row>
    <row r="67" spans="1:12" ht="15">
      <c r="A67" s="23"/>
      <c r="B67" s="15"/>
      <c r="C67" s="11"/>
      <c r="D67" s="7"/>
      <c r="E67" s="156"/>
      <c r="F67" s="154"/>
      <c r="G67" s="160"/>
      <c r="H67" s="160"/>
      <c r="I67" s="161"/>
      <c r="J67" s="165"/>
      <c r="K67" s="168"/>
      <c r="L67" s="42"/>
    </row>
    <row r="68" spans="1:12" ht="15.75" thickBot="1">
      <c r="A68" s="23"/>
      <c r="B68" s="15"/>
      <c r="C68" s="11"/>
      <c r="D68" s="6"/>
      <c r="E68" s="157"/>
      <c r="F68" s="155"/>
      <c r="G68" s="162"/>
      <c r="H68" s="162"/>
      <c r="I68" s="163"/>
      <c r="J68" s="166"/>
      <c r="K68" s="43"/>
      <c r="L68" s="42"/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4"/>
      <c r="B70" s="17"/>
      <c r="C70" s="8"/>
      <c r="D70" s="18"/>
      <c r="E70" s="9"/>
      <c r="F70" s="19"/>
      <c r="G70" s="19"/>
      <c r="H70" s="19"/>
      <c r="I70" s="19"/>
      <c r="J70" s="19"/>
      <c r="K70" s="25"/>
      <c r="L70" s="19"/>
    </row>
    <row r="71" spans="1:12" ht="15">
      <c r="A71" s="26">
        <f>A63</f>
        <v>1</v>
      </c>
      <c r="B71" s="13">
        <f>B63</f>
        <v>4</v>
      </c>
      <c r="C71" s="10" t="s">
        <v>19</v>
      </c>
      <c r="D71" s="7" t="s">
        <v>20</v>
      </c>
      <c r="E71" s="172" t="s">
        <v>49</v>
      </c>
      <c r="F71" s="170">
        <v>60</v>
      </c>
      <c r="G71" s="175">
        <v>0.48</v>
      </c>
      <c r="H71" s="175">
        <v>0.08</v>
      </c>
      <c r="I71" s="176">
        <v>1.02</v>
      </c>
      <c r="J71" s="178">
        <v>6</v>
      </c>
      <c r="K71" s="180">
        <v>71</v>
      </c>
      <c r="L71" s="42"/>
    </row>
    <row r="72" spans="1:12" ht="15">
      <c r="A72" s="23"/>
      <c r="B72" s="15"/>
      <c r="C72" s="11"/>
      <c r="D72" s="7" t="s">
        <v>21</v>
      </c>
      <c r="E72" s="171" t="s">
        <v>50</v>
      </c>
      <c r="F72" s="169">
        <v>250</v>
      </c>
      <c r="G72" s="173">
        <v>1.76</v>
      </c>
      <c r="H72" s="173">
        <v>4.95</v>
      </c>
      <c r="I72" s="174">
        <v>7.9</v>
      </c>
      <c r="J72" s="177">
        <v>89.75</v>
      </c>
      <c r="K72" s="179">
        <v>88</v>
      </c>
      <c r="L72" s="42"/>
    </row>
    <row r="73" spans="1:12" ht="15">
      <c r="A73" s="23"/>
      <c r="B73" s="15"/>
      <c r="C73" s="11"/>
      <c r="D73" s="7" t="s">
        <v>22</v>
      </c>
      <c r="E73" s="171" t="s">
        <v>51</v>
      </c>
      <c r="F73" s="169">
        <v>270</v>
      </c>
      <c r="G73" s="173">
        <v>21.62</v>
      </c>
      <c r="H73" s="173">
        <v>10.74</v>
      </c>
      <c r="I73" s="174">
        <v>43.74</v>
      </c>
      <c r="J73" s="177">
        <v>358.4</v>
      </c>
      <c r="K73" s="179">
        <v>291</v>
      </c>
      <c r="L73" s="42"/>
    </row>
    <row r="74" spans="1:12" ht="15">
      <c r="A74" s="23"/>
      <c r="B74" s="15"/>
      <c r="C74" s="11"/>
      <c r="D74" s="7" t="s">
        <v>23</v>
      </c>
      <c r="E74" s="171"/>
      <c r="F74" s="169"/>
      <c r="G74" s="173"/>
      <c r="H74" s="173"/>
      <c r="I74" s="174"/>
      <c r="J74" s="177"/>
      <c r="K74" s="179"/>
      <c r="L74" s="42"/>
    </row>
    <row r="75" spans="1:12" ht="15">
      <c r="A75" s="23"/>
      <c r="B75" s="15"/>
      <c r="C75" s="11"/>
      <c r="D75" s="7" t="s">
        <v>24</v>
      </c>
      <c r="E75" s="171" t="s">
        <v>52</v>
      </c>
      <c r="F75" s="169">
        <v>200</v>
      </c>
      <c r="G75" s="173">
        <v>0.16</v>
      </c>
      <c r="H75" s="173">
        <v>0.16</v>
      </c>
      <c r="I75" s="174">
        <v>27.88</v>
      </c>
      <c r="J75" s="177">
        <v>114.6</v>
      </c>
      <c r="K75" s="179">
        <v>342</v>
      </c>
      <c r="L75" s="42"/>
    </row>
    <row r="76" spans="1:12" ht="15">
      <c r="A76" s="23"/>
      <c r="B76" s="15"/>
      <c r="C76" s="11"/>
      <c r="D76" s="7" t="s">
        <v>25</v>
      </c>
      <c r="E76" s="171" t="s">
        <v>33</v>
      </c>
      <c r="F76" s="169">
        <v>20</v>
      </c>
      <c r="G76" s="173">
        <v>1.52</v>
      </c>
      <c r="H76" s="173">
        <v>0.16</v>
      </c>
      <c r="I76" s="174">
        <v>9.84</v>
      </c>
      <c r="J76" s="177">
        <v>47</v>
      </c>
      <c r="K76" s="179">
        <v>573</v>
      </c>
      <c r="L76" s="42"/>
    </row>
    <row r="77" spans="1:12" ht="15">
      <c r="A77" s="23"/>
      <c r="B77" s="15"/>
      <c r="C77" s="11"/>
      <c r="D77" s="7" t="s">
        <v>26</v>
      </c>
      <c r="E77" s="171" t="s">
        <v>39</v>
      </c>
      <c r="F77" s="169">
        <v>30</v>
      </c>
      <c r="G77" s="173">
        <v>1.98</v>
      </c>
      <c r="H77" s="173">
        <v>0.2</v>
      </c>
      <c r="I77" s="174">
        <v>14.01</v>
      </c>
      <c r="J77" s="177">
        <v>67.319999999999993</v>
      </c>
      <c r="K77" s="179">
        <v>575</v>
      </c>
      <c r="L77" s="42"/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27</v>
      </c>
      <c r="E80" s="9"/>
      <c r="F80" s="19">
        <f>SUM(F71:F79)</f>
        <v>830</v>
      </c>
      <c r="G80" s="19">
        <f t="shared" ref="G80" si="20">SUM(G71:G79)</f>
        <v>27.52</v>
      </c>
      <c r="H80" s="19">
        <f t="shared" ref="H80" si="21">SUM(H71:H79)</f>
        <v>16.29</v>
      </c>
      <c r="I80" s="19">
        <f t="shared" ref="I80" si="22">SUM(I71:I79)</f>
        <v>104.39000000000001</v>
      </c>
      <c r="J80" s="19">
        <f t="shared" ref="J80:L80" si="23">SUM(J71:J79)</f>
        <v>683.06999999999994</v>
      </c>
      <c r="K80" s="25"/>
      <c r="L80" s="19">
        <f t="shared" si="23"/>
        <v>0</v>
      </c>
    </row>
    <row r="81" spans="1:12" ht="15.75" customHeight="1" thickBot="1">
      <c r="A81" s="29">
        <f>A63</f>
        <v>1</v>
      </c>
      <c r="B81" s="30">
        <f>B63</f>
        <v>4</v>
      </c>
      <c r="C81" s="380" t="s">
        <v>4</v>
      </c>
      <c r="D81" s="381"/>
      <c r="E81" s="31"/>
      <c r="F81" s="32">
        <f>F70+F80</f>
        <v>830</v>
      </c>
      <c r="G81" s="32">
        <f t="shared" ref="G81" si="24">G70+G80</f>
        <v>27.52</v>
      </c>
      <c r="H81" s="32">
        <f t="shared" ref="H81" si="25">H70+H80</f>
        <v>16.29</v>
      </c>
      <c r="I81" s="32">
        <f t="shared" ref="I81" si="26">I70+I80</f>
        <v>104.39000000000001</v>
      </c>
      <c r="J81" s="32">
        <f t="shared" ref="J81:L81" si="27">J70+J80</f>
        <v>683.06999999999994</v>
      </c>
      <c r="K81" s="32"/>
      <c r="L81" s="32">
        <f t="shared" si="27"/>
        <v>0</v>
      </c>
    </row>
    <row r="82" spans="1:12" ht="15">
      <c r="A82" s="20">
        <v>1</v>
      </c>
      <c r="B82" s="21">
        <v>5</v>
      </c>
      <c r="C82" s="22"/>
      <c r="D82" s="5"/>
      <c r="E82" s="182"/>
      <c r="F82" s="181"/>
      <c r="G82" s="187"/>
      <c r="H82" s="187"/>
      <c r="I82" s="188"/>
      <c r="J82" s="193"/>
      <c r="K82" s="196"/>
      <c r="L82" s="39"/>
    </row>
    <row r="83" spans="1:12" ht="1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>
      <c r="A84" s="23"/>
      <c r="B84" s="15"/>
      <c r="C84" s="11"/>
      <c r="D84" s="7"/>
      <c r="E84" s="184"/>
      <c r="F84" s="183"/>
      <c r="G84" s="189"/>
      <c r="H84" s="189"/>
      <c r="I84" s="190"/>
      <c r="J84" s="194"/>
      <c r="K84" s="197"/>
      <c r="L84" s="42"/>
    </row>
    <row r="85" spans="1:12" ht="15">
      <c r="A85" s="23"/>
      <c r="B85" s="15"/>
      <c r="C85" s="11"/>
      <c r="D85" s="7"/>
      <c r="E85" s="184"/>
      <c r="F85" s="183"/>
      <c r="G85" s="189"/>
      <c r="H85" s="189"/>
      <c r="I85" s="190"/>
      <c r="J85" s="194"/>
      <c r="K85" s="197"/>
      <c r="L85" s="42"/>
    </row>
    <row r="86" spans="1:12" ht="15">
      <c r="A86" s="23"/>
      <c r="B86" s="15"/>
      <c r="C86" s="11"/>
      <c r="D86" s="7"/>
      <c r="E86" s="184"/>
      <c r="F86" s="183"/>
      <c r="G86" s="189"/>
      <c r="H86" s="189"/>
      <c r="I86" s="190"/>
      <c r="J86" s="194"/>
      <c r="K86" s="197"/>
      <c r="L86" s="42"/>
    </row>
    <row r="87" spans="1:12" ht="15">
      <c r="A87" s="23"/>
      <c r="B87" s="15"/>
      <c r="C87" s="11"/>
      <c r="D87" s="6"/>
      <c r="E87" s="185"/>
      <c r="F87" s="186"/>
      <c r="G87" s="191"/>
      <c r="H87" s="191"/>
      <c r="I87" s="192"/>
      <c r="J87" s="195"/>
      <c r="K87" s="198"/>
      <c r="L87" s="42"/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>
      <c r="A89" s="24"/>
      <c r="B89" s="17"/>
      <c r="C89" s="8"/>
      <c r="D89" s="18"/>
      <c r="E89" s="9"/>
      <c r="F89" s="19"/>
      <c r="G89" s="19"/>
      <c r="H89" s="19"/>
      <c r="I89" s="19"/>
      <c r="J89" s="19"/>
      <c r="K89" s="25"/>
      <c r="L89" s="19"/>
    </row>
    <row r="90" spans="1:12" ht="15">
      <c r="A90" s="26">
        <f>A82</f>
        <v>1</v>
      </c>
      <c r="B90" s="13">
        <f>B82</f>
        <v>5</v>
      </c>
      <c r="C90" s="10" t="s">
        <v>19</v>
      </c>
      <c r="D90" s="7" t="s">
        <v>20</v>
      </c>
      <c r="E90" s="202" t="s">
        <v>53</v>
      </c>
      <c r="F90" s="200">
        <v>60</v>
      </c>
      <c r="G90" s="205">
        <v>1.17</v>
      </c>
      <c r="H90" s="205">
        <v>0.95</v>
      </c>
      <c r="I90" s="206">
        <v>4.5199999999999996</v>
      </c>
      <c r="J90" s="208">
        <v>31.18</v>
      </c>
      <c r="K90" s="210">
        <v>321</v>
      </c>
      <c r="L90" s="42"/>
    </row>
    <row r="91" spans="1:12" ht="15">
      <c r="A91" s="23"/>
      <c r="B91" s="15"/>
      <c r="C91" s="11"/>
      <c r="D91" s="7" t="s">
        <v>21</v>
      </c>
      <c r="E91" s="201" t="s">
        <v>54</v>
      </c>
      <c r="F91" s="199">
        <v>250</v>
      </c>
      <c r="G91" s="203">
        <v>5.49</v>
      </c>
      <c r="H91" s="203">
        <v>5.27</v>
      </c>
      <c r="I91" s="204">
        <v>16.53</v>
      </c>
      <c r="J91" s="207">
        <v>148.25</v>
      </c>
      <c r="K91" s="209">
        <v>96</v>
      </c>
      <c r="L91" s="42"/>
    </row>
    <row r="92" spans="1:12" ht="30">
      <c r="A92" s="23"/>
      <c r="B92" s="15"/>
      <c r="C92" s="11"/>
      <c r="D92" s="7" t="s">
        <v>22</v>
      </c>
      <c r="E92" s="201" t="s">
        <v>55</v>
      </c>
      <c r="F92" s="199">
        <v>130</v>
      </c>
      <c r="G92" s="203">
        <v>13.62</v>
      </c>
      <c r="H92" s="203">
        <v>16.28</v>
      </c>
      <c r="I92" s="204">
        <v>14.71</v>
      </c>
      <c r="J92" s="207">
        <v>263.2</v>
      </c>
      <c r="K92" s="209">
        <v>273</v>
      </c>
      <c r="L92" s="42"/>
    </row>
    <row r="93" spans="1:12" ht="15">
      <c r="A93" s="23"/>
      <c r="B93" s="15"/>
      <c r="C93" s="11"/>
      <c r="D93" s="7" t="s">
        <v>23</v>
      </c>
      <c r="E93" s="201" t="s">
        <v>37</v>
      </c>
      <c r="F93" s="199">
        <v>150</v>
      </c>
      <c r="G93" s="203">
        <v>30.6</v>
      </c>
      <c r="H93" s="203">
        <v>4.8</v>
      </c>
      <c r="I93" s="204">
        <v>20.440000000000001</v>
      </c>
      <c r="J93" s="207">
        <v>137.25</v>
      </c>
      <c r="K93" s="209">
        <v>312</v>
      </c>
      <c r="L93" s="42"/>
    </row>
    <row r="94" spans="1:12" ht="15">
      <c r="A94" s="23"/>
      <c r="B94" s="15"/>
      <c r="C94" s="11"/>
      <c r="D94" s="7" t="s">
        <v>24</v>
      </c>
      <c r="E94" s="201" t="s">
        <v>38</v>
      </c>
      <c r="F94" s="199">
        <v>200</v>
      </c>
      <c r="G94" s="203">
        <v>0.13</v>
      </c>
      <c r="H94" s="203">
        <v>0.05</v>
      </c>
      <c r="I94" s="204">
        <v>24.54</v>
      </c>
      <c r="J94" s="207">
        <v>121</v>
      </c>
      <c r="K94" s="209">
        <v>350</v>
      </c>
      <c r="L94" s="42"/>
    </row>
    <row r="95" spans="1:12" ht="15">
      <c r="A95" s="23"/>
      <c r="B95" s="15"/>
      <c r="C95" s="11"/>
      <c r="D95" s="7" t="s">
        <v>25</v>
      </c>
      <c r="E95" s="201" t="s">
        <v>33</v>
      </c>
      <c r="F95" s="199">
        <v>20</v>
      </c>
      <c r="G95" s="203">
        <v>1.32</v>
      </c>
      <c r="H95" s="203">
        <v>0.16</v>
      </c>
      <c r="I95" s="204">
        <v>9.84</v>
      </c>
      <c r="J95" s="207">
        <v>46.64</v>
      </c>
      <c r="K95" s="209">
        <v>573</v>
      </c>
      <c r="L95" s="42"/>
    </row>
    <row r="96" spans="1:12" ht="15">
      <c r="A96" s="23"/>
      <c r="B96" s="15"/>
      <c r="C96" s="11"/>
      <c r="D96" s="7" t="s">
        <v>26</v>
      </c>
      <c r="E96" s="201" t="s">
        <v>39</v>
      </c>
      <c r="F96" s="199">
        <v>30</v>
      </c>
      <c r="G96" s="203">
        <v>1.98</v>
      </c>
      <c r="H96" s="203">
        <v>0.36</v>
      </c>
      <c r="I96" s="204">
        <v>14</v>
      </c>
      <c r="J96" s="207">
        <v>67.319999999999993</v>
      </c>
      <c r="K96" s="209">
        <v>575</v>
      </c>
      <c r="L96" s="42"/>
    </row>
    <row r="97" spans="1:12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27</v>
      </c>
      <c r="E99" s="9"/>
      <c r="F99" s="19">
        <f>SUM(F90:F98)</f>
        <v>840</v>
      </c>
      <c r="G99" s="19">
        <f t="shared" ref="G99" si="28">SUM(G90:G98)</f>
        <v>54.31</v>
      </c>
      <c r="H99" s="19">
        <f t="shared" ref="H99" si="29">SUM(H90:H98)</f>
        <v>27.87</v>
      </c>
      <c r="I99" s="19">
        <f t="shared" ref="I99" si="30">SUM(I90:I98)</f>
        <v>104.58000000000001</v>
      </c>
      <c r="J99" s="19">
        <f t="shared" ref="J99:L99" si="31">SUM(J90:J98)</f>
        <v>814.83999999999992</v>
      </c>
      <c r="K99" s="25"/>
      <c r="L99" s="19">
        <f t="shared" si="31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380" t="s">
        <v>4</v>
      </c>
      <c r="D100" s="381"/>
      <c r="E100" s="31"/>
      <c r="F100" s="32">
        <f>F89+F99</f>
        <v>840</v>
      </c>
      <c r="G100" s="32">
        <f t="shared" ref="G100" si="32">G89+G99</f>
        <v>54.31</v>
      </c>
      <c r="H100" s="32">
        <f t="shared" ref="H100" si="33">H89+H99</f>
        <v>27.87</v>
      </c>
      <c r="I100" s="32">
        <f t="shared" ref="I100" si="34">I89+I99</f>
        <v>104.58000000000001</v>
      </c>
      <c r="J100" s="32">
        <f t="shared" ref="J100:L100" si="35">J89+J99</f>
        <v>814.83999999999992</v>
      </c>
      <c r="K100" s="32"/>
      <c r="L100" s="32">
        <f t="shared" si="35"/>
        <v>0</v>
      </c>
    </row>
    <row r="101" spans="1:12" ht="15">
      <c r="A101" s="20">
        <v>2</v>
      </c>
      <c r="B101" s="21">
        <v>1</v>
      </c>
      <c r="C101" s="22"/>
      <c r="D101" s="5"/>
      <c r="E101" s="212"/>
      <c r="F101" s="211"/>
      <c r="G101" s="221"/>
      <c r="H101" s="221"/>
      <c r="I101" s="222"/>
      <c r="J101" s="227"/>
      <c r="K101" s="230"/>
      <c r="L101" s="39"/>
    </row>
    <row r="102" spans="1:12" ht="1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>
      <c r="A103" s="23"/>
      <c r="B103" s="15"/>
      <c r="C103" s="11"/>
      <c r="D103" s="7"/>
      <c r="E103" s="215"/>
      <c r="F103" s="213"/>
      <c r="G103" s="223"/>
      <c r="H103" s="223"/>
      <c r="I103" s="225"/>
      <c r="J103" s="228"/>
      <c r="K103" s="231"/>
      <c r="L103" s="42"/>
    </row>
    <row r="104" spans="1:12" ht="15">
      <c r="A104" s="23"/>
      <c r="B104" s="15"/>
      <c r="C104" s="11"/>
      <c r="D104" s="7"/>
      <c r="E104" s="215"/>
      <c r="F104" s="213"/>
      <c r="G104" s="223"/>
      <c r="H104" s="223"/>
      <c r="I104" s="225"/>
      <c r="J104" s="228"/>
      <c r="K104" s="231"/>
      <c r="L104" s="42"/>
    </row>
    <row r="105" spans="1:12" ht="15">
      <c r="A105" s="23"/>
      <c r="B105" s="15"/>
      <c r="C105" s="11"/>
      <c r="D105" s="7"/>
      <c r="E105" s="215"/>
      <c r="F105" s="213"/>
      <c r="G105" s="223"/>
      <c r="H105" s="223"/>
      <c r="I105" s="225"/>
      <c r="J105" s="228"/>
      <c r="K105" s="231"/>
      <c r="L105" s="42"/>
    </row>
    <row r="106" spans="1:12" ht="15">
      <c r="A106" s="23"/>
      <c r="B106" s="15"/>
      <c r="C106" s="11"/>
      <c r="D106" s="6"/>
      <c r="E106" s="215"/>
      <c r="F106" s="213"/>
      <c r="G106" s="223"/>
      <c r="H106" s="223"/>
      <c r="I106" s="225"/>
      <c r="J106" s="228"/>
      <c r="K106" s="231"/>
      <c r="L106" s="42"/>
    </row>
    <row r="107" spans="1:12" ht="15.75" thickBot="1">
      <c r="A107" s="23"/>
      <c r="B107" s="15"/>
      <c r="C107" s="11"/>
      <c r="D107" s="6"/>
      <c r="E107" s="216"/>
      <c r="F107" s="214"/>
      <c r="G107" s="224"/>
      <c r="H107" s="224"/>
      <c r="I107" s="226"/>
      <c r="J107" s="229"/>
      <c r="K107" s="232"/>
      <c r="L107" s="42"/>
    </row>
    <row r="108" spans="1:12" ht="15">
      <c r="A108" s="24"/>
      <c r="B108" s="17"/>
      <c r="C108" s="8"/>
      <c r="D108" s="18"/>
      <c r="E108" s="9"/>
      <c r="F108" s="19"/>
      <c r="G108" s="19"/>
      <c r="H108" s="19"/>
      <c r="I108" s="19"/>
      <c r="J108" s="19"/>
      <c r="K108" s="25"/>
      <c r="L108" s="19"/>
    </row>
    <row r="109" spans="1:12" ht="15">
      <c r="A109" s="26">
        <f>A101</f>
        <v>2</v>
      </c>
      <c r="B109" s="13">
        <f>B101</f>
        <v>1</v>
      </c>
      <c r="C109" s="10" t="s">
        <v>19</v>
      </c>
      <c r="D109" s="7" t="s">
        <v>20</v>
      </c>
      <c r="E109" s="220" t="s">
        <v>44</v>
      </c>
      <c r="F109" s="218">
        <v>60</v>
      </c>
      <c r="G109" s="236">
        <v>1.42</v>
      </c>
      <c r="H109" s="236">
        <v>0.06</v>
      </c>
      <c r="I109" s="238">
        <v>13.72</v>
      </c>
      <c r="J109" s="240">
        <v>111.18</v>
      </c>
      <c r="K109" s="234">
        <v>75</v>
      </c>
      <c r="L109" s="42"/>
    </row>
    <row r="110" spans="1:12" ht="15">
      <c r="A110" s="23"/>
      <c r="B110" s="15"/>
      <c r="C110" s="11"/>
      <c r="D110" s="7" t="s">
        <v>21</v>
      </c>
      <c r="E110" s="219" t="s">
        <v>56</v>
      </c>
      <c r="F110" s="217">
        <v>250</v>
      </c>
      <c r="G110" s="235">
        <v>1.59</v>
      </c>
      <c r="H110" s="235">
        <v>4.9800000000000004</v>
      </c>
      <c r="I110" s="237">
        <v>9.15</v>
      </c>
      <c r="J110" s="239">
        <v>95.25</v>
      </c>
      <c r="K110" s="233">
        <v>99</v>
      </c>
      <c r="L110" s="42"/>
    </row>
    <row r="111" spans="1:12" ht="15">
      <c r="A111" s="23"/>
      <c r="B111" s="15"/>
      <c r="C111" s="11"/>
      <c r="D111" s="7" t="s">
        <v>22</v>
      </c>
      <c r="E111" s="219" t="s">
        <v>57</v>
      </c>
      <c r="F111" s="217">
        <v>140</v>
      </c>
      <c r="G111" s="235">
        <v>8.82</v>
      </c>
      <c r="H111" s="235">
        <v>4.9800000000000004</v>
      </c>
      <c r="I111" s="237">
        <v>11.16</v>
      </c>
      <c r="J111" s="239">
        <v>167.82</v>
      </c>
      <c r="K111" s="233">
        <v>279</v>
      </c>
      <c r="L111" s="42"/>
    </row>
    <row r="112" spans="1:12" ht="15">
      <c r="A112" s="23"/>
      <c r="B112" s="15"/>
      <c r="C112" s="11"/>
      <c r="D112" s="7" t="s">
        <v>23</v>
      </c>
      <c r="E112" s="219" t="s">
        <v>58</v>
      </c>
      <c r="F112" s="217">
        <v>150</v>
      </c>
      <c r="G112" s="235">
        <v>8.85</v>
      </c>
      <c r="H112" s="235">
        <v>9.56</v>
      </c>
      <c r="I112" s="237">
        <v>39.86</v>
      </c>
      <c r="J112" s="239">
        <v>280</v>
      </c>
      <c r="K112" s="233">
        <v>171</v>
      </c>
      <c r="L112" s="42"/>
    </row>
    <row r="113" spans="1:12" ht="15">
      <c r="A113" s="23"/>
      <c r="B113" s="15"/>
      <c r="C113" s="11"/>
      <c r="D113" s="7" t="s">
        <v>24</v>
      </c>
      <c r="E113" s="219" t="s">
        <v>52</v>
      </c>
      <c r="F113" s="217">
        <v>200</v>
      </c>
      <c r="G113" s="235">
        <v>0.16</v>
      </c>
      <c r="H113" s="235">
        <v>0.16</v>
      </c>
      <c r="I113" s="237">
        <v>27.9</v>
      </c>
      <c r="J113" s="239">
        <v>114.6</v>
      </c>
      <c r="K113" s="233">
        <v>342</v>
      </c>
      <c r="L113" s="42"/>
    </row>
    <row r="114" spans="1:12" ht="15">
      <c r="A114" s="23"/>
      <c r="B114" s="15"/>
      <c r="C114" s="11"/>
      <c r="D114" s="7" t="s">
        <v>25</v>
      </c>
      <c r="E114" s="219" t="s">
        <v>33</v>
      </c>
      <c r="F114" s="217">
        <v>20</v>
      </c>
      <c r="G114" s="235">
        <v>1</v>
      </c>
      <c r="H114" s="235">
        <v>0.12</v>
      </c>
      <c r="I114" s="237">
        <v>9.84</v>
      </c>
      <c r="J114" s="239">
        <v>46.64</v>
      </c>
      <c r="K114" s="233">
        <v>573</v>
      </c>
      <c r="L114" s="42"/>
    </row>
    <row r="115" spans="1:12" ht="15">
      <c r="A115" s="23"/>
      <c r="B115" s="15"/>
      <c r="C115" s="11"/>
      <c r="D115" s="7" t="s">
        <v>26</v>
      </c>
      <c r="E115" s="219" t="s">
        <v>39</v>
      </c>
      <c r="F115" s="217">
        <v>30</v>
      </c>
      <c r="G115" s="235">
        <v>2</v>
      </c>
      <c r="H115" s="235">
        <v>0.2</v>
      </c>
      <c r="I115" s="237">
        <v>14.01</v>
      </c>
      <c r="J115" s="239">
        <v>67.319999999999993</v>
      </c>
      <c r="K115" s="233">
        <v>575</v>
      </c>
      <c r="L115" s="42"/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27</v>
      </c>
      <c r="E118" s="9"/>
      <c r="F118" s="19">
        <f>SUM(F109:F117)</f>
        <v>850</v>
      </c>
      <c r="G118" s="19">
        <f t="shared" ref="G118:J118" si="36">SUM(G109:G117)</f>
        <v>23.84</v>
      </c>
      <c r="H118" s="19">
        <f t="shared" si="36"/>
        <v>20.059999999999999</v>
      </c>
      <c r="I118" s="19">
        <f t="shared" si="36"/>
        <v>125.64</v>
      </c>
      <c r="J118" s="19">
        <f t="shared" si="36"/>
        <v>882.81</v>
      </c>
      <c r="K118" s="25"/>
      <c r="L118" s="19">
        <f t="shared" ref="L118" si="37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380" t="s">
        <v>4</v>
      </c>
      <c r="D119" s="381"/>
      <c r="E119" s="31"/>
      <c r="F119" s="32">
        <f>F108+F118</f>
        <v>850</v>
      </c>
      <c r="G119" s="32">
        <f t="shared" ref="G119" si="38">G108+G118</f>
        <v>23.84</v>
      </c>
      <c r="H119" s="32">
        <f t="shared" ref="H119" si="39">H108+H118</f>
        <v>20.059999999999999</v>
      </c>
      <c r="I119" s="32">
        <f t="shared" ref="I119" si="40">I108+I118</f>
        <v>125.64</v>
      </c>
      <c r="J119" s="32">
        <f t="shared" ref="J119:L119" si="41">J108+J118</f>
        <v>882.81</v>
      </c>
      <c r="K119" s="32"/>
      <c r="L119" s="32">
        <f t="shared" si="41"/>
        <v>0</v>
      </c>
    </row>
    <row r="120" spans="1:12" ht="15">
      <c r="A120" s="14">
        <v>2</v>
      </c>
      <c r="B120" s="15">
        <v>2</v>
      </c>
      <c r="C120" s="22"/>
      <c r="D120" s="5"/>
      <c r="E120" s="242"/>
      <c r="F120" s="241"/>
      <c r="G120" s="251"/>
      <c r="H120" s="251"/>
      <c r="I120" s="252"/>
      <c r="J120" s="261"/>
      <c r="K120" s="266"/>
      <c r="L120" s="39"/>
    </row>
    <row r="121" spans="1:12" ht="15">
      <c r="A121" s="14"/>
      <c r="B121" s="15"/>
      <c r="C121" s="11"/>
      <c r="D121" s="6"/>
      <c r="E121" s="250"/>
      <c r="F121" s="249"/>
      <c r="G121" s="255"/>
      <c r="H121" s="255"/>
      <c r="I121" s="256"/>
      <c r="J121" s="262"/>
      <c r="K121" s="43"/>
      <c r="L121" s="42"/>
    </row>
    <row r="122" spans="1:12" ht="15">
      <c r="A122" s="14"/>
      <c r="B122" s="15"/>
      <c r="C122" s="11"/>
      <c r="D122" s="7"/>
      <c r="E122" s="244"/>
      <c r="F122" s="243"/>
      <c r="G122" s="253"/>
      <c r="H122" s="253"/>
      <c r="I122" s="254"/>
      <c r="J122" s="263"/>
      <c r="K122" s="267"/>
      <c r="L122" s="42"/>
    </row>
    <row r="123" spans="1:12" ht="15">
      <c r="A123" s="14"/>
      <c r="B123" s="15"/>
      <c r="C123" s="11"/>
      <c r="D123" s="7"/>
      <c r="E123" s="244"/>
      <c r="F123" s="243"/>
      <c r="G123" s="253"/>
      <c r="H123" s="253"/>
      <c r="I123" s="254"/>
      <c r="J123" s="263"/>
      <c r="K123" s="267"/>
      <c r="L123" s="42"/>
    </row>
    <row r="124" spans="1:12" ht="15">
      <c r="A124" s="14"/>
      <c r="B124" s="15"/>
      <c r="C124" s="11"/>
      <c r="D124" s="7"/>
      <c r="E124" s="41"/>
      <c r="F124" s="42"/>
      <c r="G124" s="42"/>
      <c r="H124" s="42"/>
      <c r="I124" s="42"/>
      <c r="J124" s="42"/>
      <c r="K124" s="43"/>
      <c r="L124" s="42"/>
    </row>
    <row r="125" spans="1:12" ht="15">
      <c r="A125" s="14"/>
      <c r="B125" s="15"/>
      <c r="C125" s="11"/>
      <c r="D125" s="6"/>
      <c r="E125" s="247"/>
      <c r="F125" s="245"/>
      <c r="G125" s="257"/>
      <c r="H125" s="257"/>
      <c r="I125" s="259"/>
      <c r="J125" s="264"/>
      <c r="K125" s="43"/>
      <c r="L125" s="42"/>
    </row>
    <row r="126" spans="1:12" ht="15.75" thickBot="1">
      <c r="A126" s="14"/>
      <c r="B126" s="15"/>
      <c r="C126" s="11"/>
      <c r="D126" s="6"/>
      <c r="E126" s="248"/>
      <c r="F126" s="246"/>
      <c r="G126" s="258"/>
      <c r="H126" s="258"/>
      <c r="I126" s="260"/>
      <c r="J126" s="265"/>
      <c r="K126" s="43"/>
      <c r="L126" s="42"/>
    </row>
    <row r="127" spans="1:12" ht="15">
      <c r="A127" s="16"/>
      <c r="B127" s="17"/>
      <c r="C127" s="8"/>
      <c r="D127" s="18"/>
      <c r="E127" s="9"/>
      <c r="F127" s="19"/>
      <c r="G127" s="19"/>
      <c r="H127" s="19"/>
      <c r="I127" s="19"/>
      <c r="J127" s="19"/>
      <c r="K127" s="25"/>
      <c r="L127" s="19"/>
    </row>
    <row r="128" spans="1:12" ht="15">
      <c r="A128" s="13">
        <f>A120</f>
        <v>2</v>
      </c>
      <c r="B128" s="13">
        <f>B120</f>
        <v>2</v>
      </c>
      <c r="C128" s="10" t="s">
        <v>19</v>
      </c>
      <c r="D128" s="7" t="s">
        <v>20</v>
      </c>
      <c r="E128" s="271" t="s">
        <v>59</v>
      </c>
      <c r="F128" s="269">
        <v>60</v>
      </c>
      <c r="G128" s="273">
        <v>0.48</v>
      </c>
      <c r="H128" s="273">
        <v>0.08</v>
      </c>
      <c r="I128" s="275">
        <v>1.02</v>
      </c>
      <c r="J128" s="277">
        <v>6</v>
      </c>
      <c r="K128" s="279">
        <v>71</v>
      </c>
      <c r="L128" s="42"/>
    </row>
    <row r="129" spans="1:12" ht="15">
      <c r="A129" s="14"/>
      <c r="B129" s="15"/>
      <c r="C129" s="11"/>
      <c r="D129" s="7" t="s">
        <v>21</v>
      </c>
      <c r="E129" s="270" t="s">
        <v>60</v>
      </c>
      <c r="F129" s="268">
        <v>250</v>
      </c>
      <c r="G129" s="272">
        <v>2.57</v>
      </c>
      <c r="H129" s="272">
        <v>2.78</v>
      </c>
      <c r="I129" s="274">
        <v>15.69</v>
      </c>
      <c r="J129" s="276">
        <v>109</v>
      </c>
      <c r="K129" s="278">
        <v>112</v>
      </c>
      <c r="L129" s="42"/>
    </row>
    <row r="130" spans="1:12" ht="15">
      <c r="A130" s="14"/>
      <c r="B130" s="15"/>
      <c r="C130" s="11"/>
      <c r="D130" s="7" t="s">
        <v>22</v>
      </c>
      <c r="E130" s="270" t="s">
        <v>61</v>
      </c>
      <c r="F130" s="268">
        <v>140</v>
      </c>
      <c r="G130" s="272">
        <v>15.36</v>
      </c>
      <c r="H130" s="272">
        <v>8.1</v>
      </c>
      <c r="I130" s="274">
        <v>8.1</v>
      </c>
      <c r="J130" s="276">
        <v>166.5</v>
      </c>
      <c r="K130" s="278">
        <v>229</v>
      </c>
      <c r="L130" s="42"/>
    </row>
    <row r="131" spans="1:12" ht="15">
      <c r="A131" s="14"/>
      <c r="B131" s="15"/>
      <c r="C131" s="11"/>
      <c r="D131" s="7" t="s">
        <v>23</v>
      </c>
      <c r="E131" s="270" t="s">
        <v>62</v>
      </c>
      <c r="F131" s="268">
        <v>150</v>
      </c>
      <c r="G131" s="272">
        <v>3.64</v>
      </c>
      <c r="H131" s="272">
        <v>4.29</v>
      </c>
      <c r="I131" s="274">
        <v>36.67</v>
      </c>
      <c r="J131" s="276">
        <v>199.95</v>
      </c>
      <c r="K131" s="278">
        <v>303</v>
      </c>
      <c r="L131" s="42"/>
    </row>
    <row r="132" spans="1:12" ht="15">
      <c r="A132" s="14"/>
      <c r="B132" s="15"/>
      <c r="C132" s="11"/>
      <c r="D132" s="7" t="s">
        <v>24</v>
      </c>
      <c r="E132" s="270" t="s">
        <v>43</v>
      </c>
      <c r="F132" s="268">
        <v>200</v>
      </c>
      <c r="G132" s="272">
        <v>1</v>
      </c>
      <c r="H132" s="272">
        <v>0</v>
      </c>
      <c r="I132" s="274">
        <v>20.2</v>
      </c>
      <c r="J132" s="276">
        <v>84.8</v>
      </c>
      <c r="K132" s="278">
        <v>389</v>
      </c>
      <c r="L132" s="42"/>
    </row>
    <row r="133" spans="1:12" ht="15">
      <c r="A133" s="14"/>
      <c r="B133" s="15"/>
      <c r="C133" s="11"/>
      <c r="D133" s="7" t="s">
        <v>25</v>
      </c>
      <c r="E133" s="270" t="s">
        <v>33</v>
      </c>
      <c r="F133" s="268">
        <v>20</v>
      </c>
      <c r="G133" s="272">
        <v>1.32</v>
      </c>
      <c r="H133" s="272">
        <v>0.12</v>
      </c>
      <c r="I133" s="274">
        <v>9.84</v>
      </c>
      <c r="J133" s="276">
        <v>46.64</v>
      </c>
      <c r="K133" s="278">
        <v>573</v>
      </c>
      <c r="L133" s="42"/>
    </row>
    <row r="134" spans="1:12" ht="15">
      <c r="A134" s="14"/>
      <c r="B134" s="15"/>
      <c r="C134" s="11"/>
      <c r="D134" s="7" t="s">
        <v>26</v>
      </c>
      <c r="E134" s="270" t="s">
        <v>39</v>
      </c>
      <c r="F134" s="268">
        <v>30</v>
      </c>
      <c r="G134" s="272">
        <v>1.98</v>
      </c>
      <c r="H134" s="272">
        <v>0.2</v>
      </c>
      <c r="I134" s="274">
        <v>14.01</v>
      </c>
      <c r="J134" s="276">
        <v>67.319999999999993</v>
      </c>
      <c r="K134" s="278">
        <v>575</v>
      </c>
      <c r="L134" s="42"/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27</v>
      </c>
      <c r="E137" s="9"/>
      <c r="F137" s="19">
        <f>SUM(F128:F136)</f>
        <v>850</v>
      </c>
      <c r="G137" s="19">
        <f t="shared" ref="G137:J137" si="42">SUM(G128:G136)</f>
        <v>26.35</v>
      </c>
      <c r="H137" s="19">
        <f t="shared" si="42"/>
        <v>15.569999999999999</v>
      </c>
      <c r="I137" s="19">
        <f t="shared" si="42"/>
        <v>105.53000000000002</v>
      </c>
      <c r="J137" s="19">
        <f t="shared" si="42"/>
        <v>680.21</v>
      </c>
      <c r="K137" s="25"/>
      <c r="L137" s="19">
        <f t="shared" ref="L137" si="43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380" t="s">
        <v>4</v>
      </c>
      <c r="D138" s="381"/>
      <c r="E138" s="31"/>
      <c r="F138" s="32">
        <f>F127+F137</f>
        <v>850</v>
      </c>
      <c r="G138" s="32">
        <f t="shared" ref="G138" si="44">G127+G137</f>
        <v>26.35</v>
      </c>
      <c r="H138" s="32">
        <f t="shared" ref="H138" si="45">H127+H137</f>
        <v>15.569999999999999</v>
      </c>
      <c r="I138" s="32">
        <f t="shared" ref="I138" si="46">I127+I137</f>
        <v>105.53000000000002</v>
      </c>
      <c r="J138" s="32">
        <f t="shared" ref="J138:L138" si="47">J127+J137</f>
        <v>680.21</v>
      </c>
      <c r="K138" s="32"/>
      <c r="L138" s="32">
        <f t="shared" si="47"/>
        <v>0</v>
      </c>
    </row>
    <row r="139" spans="1:12" ht="15">
      <c r="A139" s="20">
        <v>2</v>
      </c>
      <c r="B139" s="21">
        <v>3</v>
      </c>
      <c r="C139" s="22"/>
      <c r="D139" s="5"/>
      <c r="E139" s="283"/>
      <c r="F139" s="281"/>
      <c r="G139" s="284"/>
      <c r="H139" s="284"/>
      <c r="I139" s="286"/>
      <c r="J139" s="288"/>
      <c r="K139" s="291"/>
      <c r="L139" s="39"/>
    </row>
    <row r="140" spans="1:12" ht="15">
      <c r="A140" s="23"/>
      <c r="B140" s="15"/>
      <c r="C140" s="11"/>
      <c r="D140" s="6"/>
      <c r="E140" s="283"/>
      <c r="F140" s="281"/>
      <c r="G140" s="284"/>
      <c r="H140" s="284"/>
      <c r="I140" s="286"/>
      <c r="J140" s="288"/>
      <c r="K140" s="291"/>
      <c r="L140" s="42"/>
    </row>
    <row r="141" spans="1:12" ht="15">
      <c r="A141" s="23"/>
      <c r="B141" s="15"/>
      <c r="C141" s="11"/>
      <c r="D141" s="7"/>
      <c r="E141" s="282"/>
      <c r="F141" s="280"/>
      <c r="G141" s="285"/>
      <c r="H141" s="285"/>
      <c r="I141" s="287"/>
      <c r="J141" s="289"/>
      <c r="K141" s="290"/>
      <c r="L141" s="42"/>
    </row>
    <row r="142" spans="1:12" ht="15.75" customHeight="1">
      <c r="A142" s="23"/>
      <c r="B142" s="15"/>
      <c r="C142" s="11"/>
      <c r="D142" s="7"/>
      <c r="E142" s="282"/>
      <c r="F142" s="280"/>
      <c r="G142" s="285"/>
      <c r="H142" s="285"/>
      <c r="I142" s="287"/>
      <c r="J142" s="289"/>
      <c r="K142" s="290"/>
      <c r="L142" s="42"/>
    </row>
    <row r="143" spans="1:12" ht="15">
      <c r="A143" s="23"/>
      <c r="B143" s="15"/>
      <c r="C143" s="11"/>
      <c r="D143" s="7"/>
      <c r="E143" s="282"/>
      <c r="F143" s="280"/>
      <c r="G143" s="285"/>
      <c r="H143" s="285"/>
      <c r="I143" s="287"/>
      <c r="J143" s="289"/>
      <c r="K143" s="290"/>
      <c r="L143" s="42"/>
    </row>
    <row r="144" spans="1:12" ht="1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.75" thickBot="1">
      <c r="A146" s="24"/>
      <c r="B146" s="17"/>
      <c r="C146" s="8"/>
      <c r="D146" s="18"/>
      <c r="E146" s="9"/>
      <c r="F146" s="19"/>
      <c r="G146" s="19"/>
      <c r="H146" s="19"/>
      <c r="I146" s="19"/>
      <c r="J146" s="19"/>
      <c r="K146" s="25"/>
      <c r="L146" s="19"/>
    </row>
    <row r="147" spans="1:12" ht="15">
      <c r="A147" s="26">
        <f>A139</f>
        <v>2</v>
      </c>
      <c r="B147" s="13">
        <f>B139</f>
        <v>3</v>
      </c>
      <c r="C147" s="10" t="s">
        <v>19</v>
      </c>
      <c r="D147" s="7" t="s">
        <v>20</v>
      </c>
      <c r="E147" s="294" t="s">
        <v>63</v>
      </c>
      <c r="F147" s="292">
        <v>60</v>
      </c>
      <c r="G147" s="296">
        <v>1.42</v>
      </c>
      <c r="H147" s="296">
        <v>0.06</v>
      </c>
      <c r="I147" s="298">
        <v>13.72</v>
      </c>
      <c r="J147" s="300">
        <v>111</v>
      </c>
      <c r="K147" s="303">
        <v>75</v>
      </c>
      <c r="L147" s="42"/>
    </row>
    <row r="148" spans="1:12" ht="15">
      <c r="A148" s="23"/>
      <c r="B148" s="15"/>
      <c r="C148" s="11"/>
      <c r="D148" s="7" t="s">
        <v>21</v>
      </c>
      <c r="E148" s="295" t="s">
        <v>64</v>
      </c>
      <c r="F148" s="293">
        <v>250</v>
      </c>
      <c r="G148" s="297">
        <v>2.02</v>
      </c>
      <c r="H148" s="297">
        <v>5.1100000000000003</v>
      </c>
      <c r="I148" s="299">
        <v>14.16</v>
      </c>
      <c r="J148" s="301">
        <v>127.75</v>
      </c>
      <c r="K148" s="302">
        <v>84</v>
      </c>
      <c r="L148" s="42"/>
    </row>
    <row r="149" spans="1:12" ht="15">
      <c r="A149" s="23"/>
      <c r="B149" s="15"/>
      <c r="C149" s="11"/>
      <c r="D149" s="7" t="s">
        <v>22</v>
      </c>
      <c r="E149" s="295" t="s">
        <v>65</v>
      </c>
      <c r="F149" s="293">
        <v>140</v>
      </c>
      <c r="G149" s="297">
        <v>13.67</v>
      </c>
      <c r="H149" s="297">
        <v>13.16</v>
      </c>
      <c r="I149" s="299">
        <v>4.5599999999999996</v>
      </c>
      <c r="J149" s="301">
        <v>198.9</v>
      </c>
      <c r="K149" s="302">
        <v>290</v>
      </c>
      <c r="L149" s="42"/>
    </row>
    <row r="150" spans="1:12" ht="15">
      <c r="A150" s="23"/>
      <c r="B150" s="15"/>
      <c r="C150" s="11"/>
      <c r="D150" s="7" t="s">
        <v>23</v>
      </c>
      <c r="E150" s="295" t="s">
        <v>66</v>
      </c>
      <c r="F150" s="293">
        <v>150</v>
      </c>
      <c r="G150" s="297">
        <v>4</v>
      </c>
      <c r="H150" s="297">
        <v>4.24</v>
      </c>
      <c r="I150" s="299">
        <v>24.55</v>
      </c>
      <c r="J150" s="301">
        <v>152.4</v>
      </c>
      <c r="K150" s="302">
        <v>303</v>
      </c>
      <c r="L150" s="42"/>
    </row>
    <row r="151" spans="1:12" ht="15">
      <c r="A151" s="23"/>
      <c r="B151" s="15"/>
      <c r="C151" s="11"/>
      <c r="D151" s="7" t="s">
        <v>24</v>
      </c>
      <c r="E151" s="295" t="s">
        <v>52</v>
      </c>
      <c r="F151" s="293">
        <v>200</v>
      </c>
      <c r="G151" s="297">
        <v>0.16</v>
      </c>
      <c r="H151" s="297">
        <v>0.16</v>
      </c>
      <c r="I151" s="299">
        <v>27.9</v>
      </c>
      <c r="J151" s="301">
        <v>114.6</v>
      </c>
      <c r="K151" s="302">
        <v>342</v>
      </c>
      <c r="L151" s="42"/>
    </row>
    <row r="152" spans="1:12" ht="15">
      <c r="A152" s="23"/>
      <c r="B152" s="15"/>
      <c r="C152" s="11"/>
      <c r="D152" s="7" t="s">
        <v>25</v>
      </c>
      <c r="E152" s="295" t="s">
        <v>33</v>
      </c>
      <c r="F152" s="293">
        <v>20</v>
      </c>
      <c r="G152" s="297">
        <v>1.32</v>
      </c>
      <c r="H152" s="297">
        <v>0.12</v>
      </c>
      <c r="I152" s="299">
        <v>9.84</v>
      </c>
      <c r="J152" s="301">
        <v>46.64</v>
      </c>
      <c r="K152" s="302">
        <v>573</v>
      </c>
      <c r="L152" s="42"/>
    </row>
    <row r="153" spans="1:12" ht="15">
      <c r="A153" s="23"/>
      <c r="B153" s="15"/>
      <c r="C153" s="11"/>
      <c r="D153" s="7" t="s">
        <v>26</v>
      </c>
      <c r="E153" s="295" t="s">
        <v>39</v>
      </c>
      <c r="F153" s="293">
        <v>30</v>
      </c>
      <c r="G153" s="297">
        <v>1.98</v>
      </c>
      <c r="H153" s="297">
        <v>0.2</v>
      </c>
      <c r="I153" s="299">
        <v>14.01</v>
      </c>
      <c r="J153" s="301">
        <v>67.319999999999993</v>
      </c>
      <c r="K153" s="302">
        <v>575</v>
      </c>
      <c r="L153" s="42"/>
    </row>
    <row r="154" spans="1:12" ht="1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27</v>
      </c>
      <c r="E156" s="9"/>
      <c r="F156" s="19">
        <f>SUM(F147:F155)</f>
        <v>850</v>
      </c>
      <c r="G156" s="19">
        <f t="shared" ref="G156:J156" si="48">SUM(G147:G155)</f>
        <v>24.57</v>
      </c>
      <c r="H156" s="19">
        <f t="shared" si="48"/>
        <v>23.05</v>
      </c>
      <c r="I156" s="19">
        <f t="shared" si="48"/>
        <v>108.74000000000002</v>
      </c>
      <c r="J156" s="19">
        <f t="shared" si="48"/>
        <v>818.6099999999999</v>
      </c>
      <c r="K156" s="25"/>
      <c r="L156" s="19">
        <f t="shared" ref="L156" si="49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380" t="s">
        <v>4</v>
      </c>
      <c r="D157" s="381"/>
      <c r="E157" s="31"/>
      <c r="F157" s="32">
        <f>F146+F156</f>
        <v>850</v>
      </c>
      <c r="G157" s="32">
        <f t="shared" ref="G157" si="50">G146+G156</f>
        <v>24.57</v>
      </c>
      <c r="H157" s="32">
        <f t="shared" ref="H157" si="51">H146+H156</f>
        <v>23.05</v>
      </c>
      <c r="I157" s="32">
        <f t="shared" ref="I157" si="52">I146+I156</f>
        <v>108.74000000000002</v>
      </c>
      <c r="J157" s="32">
        <f t="shared" ref="J157:L157" si="53">J146+J156</f>
        <v>818.6099999999999</v>
      </c>
      <c r="K157" s="32"/>
      <c r="L157" s="32">
        <f t="shared" si="53"/>
        <v>0</v>
      </c>
    </row>
    <row r="158" spans="1:12" ht="15">
      <c r="A158" s="20">
        <v>2</v>
      </c>
      <c r="B158" s="21">
        <v>4</v>
      </c>
      <c r="C158" s="22"/>
      <c r="D158" s="5"/>
      <c r="E158" s="305"/>
      <c r="F158" s="304"/>
      <c r="G158" s="312"/>
      <c r="H158" s="312"/>
      <c r="I158" s="313"/>
      <c r="J158" s="318"/>
      <c r="K158" s="321"/>
      <c r="L158" s="39"/>
    </row>
    <row r="159" spans="1:12" ht="1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>
      <c r="A160" s="23"/>
      <c r="B160" s="15"/>
      <c r="C160" s="11"/>
      <c r="D160" s="7"/>
      <c r="E160" s="307"/>
      <c r="F160" s="306"/>
      <c r="G160" s="314"/>
      <c r="H160" s="314"/>
      <c r="I160" s="315"/>
      <c r="J160" s="319"/>
      <c r="K160" s="322"/>
      <c r="L160" s="42"/>
    </row>
    <row r="161" spans="1:12" ht="15">
      <c r="A161" s="23"/>
      <c r="B161" s="15"/>
      <c r="C161" s="11"/>
      <c r="D161" s="7"/>
      <c r="E161" s="307"/>
      <c r="F161" s="306"/>
      <c r="G161" s="314"/>
      <c r="H161" s="314"/>
      <c r="I161" s="315"/>
      <c r="J161" s="319"/>
      <c r="K161" s="322"/>
      <c r="L161" s="42"/>
    </row>
    <row r="162" spans="1:12" ht="15">
      <c r="A162" s="23"/>
      <c r="B162" s="15"/>
      <c r="C162" s="11"/>
      <c r="D162" s="7"/>
      <c r="E162" s="41"/>
      <c r="F162" s="42"/>
      <c r="G162" s="42"/>
      <c r="H162" s="42"/>
      <c r="I162" s="42"/>
      <c r="J162" s="42"/>
      <c r="K162" s="43"/>
      <c r="L162" s="42"/>
    </row>
    <row r="163" spans="1:12" ht="15">
      <c r="A163" s="23"/>
      <c r="B163" s="15"/>
      <c r="C163" s="11"/>
      <c r="D163" s="6"/>
      <c r="E163" s="309"/>
      <c r="F163" s="308"/>
      <c r="G163" s="316"/>
      <c r="H163" s="316"/>
      <c r="I163" s="317"/>
      <c r="J163" s="320"/>
      <c r="K163" s="323"/>
      <c r="L163" s="42"/>
    </row>
    <row r="164" spans="1:12" ht="15">
      <c r="A164" s="23"/>
      <c r="B164" s="15"/>
      <c r="C164" s="11"/>
      <c r="D164" s="6"/>
      <c r="E164" s="311"/>
      <c r="F164" s="310"/>
      <c r="G164" s="316"/>
      <c r="H164" s="316"/>
      <c r="I164" s="317"/>
      <c r="J164" s="320"/>
      <c r="K164" s="323"/>
      <c r="L164" s="42"/>
    </row>
    <row r="165" spans="1:12" ht="15">
      <c r="A165" s="24"/>
      <c r="B165" s="17"/>
      <c r="C165" s="8"/>
      <c r="D165" s="18"/>
      <c r="E165" s="9"/>
      <c r="F165" s="19"/>
      <c r="G165" s="19"/>
      <c r="H165" s="19"/>
      <c r="I165" s="19"/>
      <c r="J165" s="19"/>
      <c r="K165" s="25"/>
      <c r="L165" s="19"/>
    </row>
    <row r="166" spans="1:12" ht="15">
      <c r="A166" s="26">
        <f>A158</f>
        <v>2</v>
      </c>
      <c r="B166" s="13">
        <f>B158</f>
        <v>4</v>
      </c>
      <c r="C166" s="10" t="s">
        <v>19</v>
      </c>
      <c r="D166" s="7" t="s">
        <v>20</v>
      </c>
      <c r="E166" s="327" t="s">
        <v>59</v>
      </c>
      <c r="F166" s="325">
        <v>60</v>
      </c>
      <c r="G166" s="330">
        <v>0.48</v>
      </c>
      <c r="H166" s="330">
        <v>0.08</v>
      </c>
      <c r="I166" s="331">
        <v>1.02</v>
      </c>
      <c r="J166" s="333">
        <v>6</v>
      </c>
      <c r="K166" s="335">
        <v>71</v>
      </c>
      <c r="L166" s="42"/>
    </row>
    <row r="167" spans="1:12" ht="15">
      <c r="A167" s="23"/>
      <c r="B167" s="15"/>
      <c r="C167" s="11"/>
      <c r="D167" s="7" t="s">
        <v>21</v>
      </c>
      <c r="E167" s="326" t="s">
        <v>67</v>
      </c>
      <c r="F167" s="324">
        <v>250</v>
      </c>
      <c r="G167" s="328">
        <v>1.97</v>
      </c>
      <c r="H167" s="328">
        <v>2.71</v>
      </c>
      <c r="I167" s="329">
        <v>12.11</v>
      </c>
      <c r="J167" s="332">
        <v>85.75</v>
      </c>
      <c r="K167" s="334">
        <v>101</v>
      </c>
      <c r="L167" s="42"/>
    </row>
    <row r="168" spans="1:12" ht="15">
      <c r="A168" s="23"/>
      <c r="B168" s="15"/>
      <c r="C168" s="11"/>
      <c r="D168" s="7" t="s">
        <v>22</v>
      </c>
      <c r="E168" s="326" t="s">
        <v>68</v>
      </c>
      <c r="F168" s="324">
        <v>270</v>
      </c>
      <c r="G168" s="328">
        <v>27.65</v>
      </c>
      <c r="H168" s="328">
        <v>13.7</v>
      </c>
      <c r="I168" s="329">
        <v>31.5</v>
      </c>
      <c r="J168" s="332">
        <v>525.26</v>
      </c>
      <c r="K168" s="334">
        <v>259</v>
      </c>
      <c r="L168" s="42"/>
    </row>
    <row r="169" spans="1:12" ht="15">
      <c r="A169" s="23"/>
      <c r="B169" s="15"/>
      <c r="C169" s="11"/>
      <c r="D169" s="7" t="s">
        <v>23</v>
      </c>
      <c r="E169" s="326"/>
      <c r="F169" s="324"/>
      <c r="G169" s="328"/>
      <c r="H169" s="328"/>
      <c r="I169" s="329"/>
      <c r="J169" s="332"/>
      <c r="K169" s="334"/>
      <c r="L169" s="42"/>
    </row>
    <row r="170" spans="1:12" ht="15">
      <c r="A170" s="23"/>
      <c r="B170" s="15"/>
      <c r="C170" s="11"/>
      <c r="D170" s="7" t="s">
        <v>24</v>
      </c>
      <c r="E170" s="326" t="s">
        <v>48</v>
      </c>
      <c r="F170" s="324">
        <v>200</v>
      </c>
      <c r="G170" s="328">
        <v>0.33</v>
      </c>
      <c r="H170" s="328">
        <v>0.12</v>
      </c>
      <c r="I170" s="329">
        <v>28.83</v>
      </c>
      <c r="J170" s="332">
        <v>118</v>
      </c>
      <c r="K170" s="334">
        <v>342</v>
      </c>
      <c r="L170" s="42"/>
    </row>
    <row r="171" spans="1:12" ht="15">
      <c r="A171" s="23"/>
      <c r="B171" s="15"/>
      <c r="C171" s="11"/>
      <c r="D171" s="7" t="s">
        <v>25</v>
      </c>
      <c r="E171" s="326" t="s">
        <v>33</v>
      </c>
      <c r="F171" s="324">
        <v>20</v>
      </c>
      <c r="G171" s="328">
        <v>1.32</v>
      </c>
      <c r="H171" s="328">
        <v>0.12</v>
      </c>
      <c r="I171" s="329">
        <v>9.84</v>
      </c>
      <c r="J171" s="332">
        <v>46.64</v>
      </c>
      <c r="K171" s="334">
        <v>573</v>
      </c>
      <c r="L171" s="42"/>
    </row>
    <row r="172" spans="1:12" ht="15">
      <c r="A172" s="23"/>
      <c r="B172" s="15"/>
      <c r="C172" s="11"/>
      <c r="D172" s="7" t="s">
        <v>26</v>
      </c>
      <c r="E172" s="326" t="s">
        <v>39</v>
      </c>
      <c r="F172" s="324">
        <v>30</v>
      </c>
      <c r="G172" s="328">
        <v>1.98</v>
      </c>
      <c r="H172" s="328">
        <v>0.2</v>
      </c>
      <c r="I172" s="329">
        <v>14.01</v>
      </c>
      <c r="J172" s="332">
        <v>67.319999999999993</v>
      </c>
      <c r="K172" s="334">
        <v>575</v>
      </c>
      <c r="L172" s="42"/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27</v>
      </c>
      <c r="E175" s="9"/>
      <c r="F175" s="19">
        <f>SUM(F166:F174)</f>
        <v>830</v>
      </c>
      <c r="G175" s="19">
        <f t="shared" ref="G175:J175" si="54">SUM(G166:G174)</f>
        <v>33.729999999999997</v>
      </c>
      <c r="H175" s="19">
        <f t="shared" si="54"/>
        <v>16.93</v>
      </c>
      <c r="I175" s="19">
        <f t="shared" si="54"/>
        <v>97.31</v>
      </c>
      <c r="J175" s="19">
        <f t="shared" si="54"/>
        <v>848.97</v>
      </c>
      <c r="K175" s="25"/>
      <c r="L175" s="19">
        <f t="shared" ref="L175" si="55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380" t="s">
        <v>4</v>
      </c>
      <c r="D176" s="381"/>
      <c r="E176" s="31"/>
      <c r="F176" s="32">
        <f>F165+F175</f>
        <v>830</v>
      </c>
      <c r="G176" s="32">
        <f t="shared" ref="G176" si="56">G165+G175</f>
        <v>33.729999999999997</v>
      </c>
      <c r="H176" s="32">
        <f t="shared" ref="H176" si="57">H165+H175</f>
        <v>16.93</v>
      </c>
      <c r="I176" s="32">
        <f t="shared" ref="I176" si="58">I165+I175</f>
        <v>97.31</v>
      </c>
      <c r="J176" s="32">
        <f t="shared" ref="J176:L176" si="59">J165+J175</f>
        <v>848.97</v>
      </c>
      <c r="K176" s="32"/>
      <c r="L176" s="32">
        <f t="shared" si="59"/>
        <v>0</v>
      </c>
    </row>
    <row r="177" spans="1:12" ht="15.75" thickBot="1">
      <c r="A177" s="20">
        <v>2</v>
      </c>
      <c r="B177" s="21">
        <v>5</v>
      </c>
      <c r="C177" s="22"/>
      <c r="D177" s="5"/>
      <c r="E177" s="337"/>
      <c r="F177" s="336"/>
      <c r="G177" s="363"/>
      <c r="H177" s="363"/>
      <c r="I177" s="364"/>
      <c r="J177" s="365"/>
      <c r="K177" s="375"/>
      <c r="L177" s="39"/>
    </row>
    <row r="178" spans="1:12" ht="15">
      <c r="A178" s="23"/>
      <c r="B178" s="15"/>
      <c r="C178" s="11"/>
      <c r="D178" s="6"/>
      <c r="E178" s="359"/>
      <c r="F178" s="358"/>
      <c r="G178" s="360"/>
      <c r="H178" s="360"/>
      <c r="I178" s="361"/>
      <c r="J178" s="362"/>
      <c r="K178" s="376"/>
      <c r="L178" s="42"/>
    </row>
    <row r="179" spans="1:12" ht="15">
      <c r="A179" s="23"/>
      <c r="B179" s="15"/>
      <c r="C179" s="11"/>
      <c r="D179" s="7"/>
      <c r="E179" s="339"/>
      <c r="F179" s="338"/>
      <c r="G179" s="366"/>
      <c r="H179" s="366"/>
      <c r="I179" s="367"/>
      <c r="J179" s="372"/>
      <c r="K179" s="377"/>
      <c r="L179" s="42"/>
    </row>
    <row r="180" spans="1:12" ht="15">
      <c r="A180" s="23"/>
      <c r="B180" s="15"/>
      <c r="C180" s="11"/>
      <c r="D180" s="7"/>
      <c r="E180" s="341"/>
      <c r="F180" s="340"/>
      <c r="G180" s="366"/>
      <c r="H180" s="366"/>
      <c r="I180" s="367"/>
      <c r="J180" s="372"/>
      <c r="K180" s="377"/>
      <c r="L180" s="42"/>
    </row>
    <row r="181" spans="1:12" ht="15">
      <c r="A181" s="23"/>
      <c r="B181" s="15"/>
      <c r="C181" s="11"/>
      <c r="D181" s="7"/>
      <c r="E181" s="343"/>
      <c r="F181" s="342"/>
      <c r="G181" s="368"/>
      <c r="H181" s="368"/>
      <c r="I181" s="369"/>
      <c r="J181" s="373"/>
      <c r="K181" s="378"/>
      <c r="L181" s="42"/>
    </row>
    <row r="182" spans="1:12" ht="15">
      <c r="A182" s="23"/>
      <c r="B182" s="15"/>
      <c r="C182" s="11"/>
      <c r="D182" s="6"/>
      <c r="E182" s="345"/>
      <c r="F182" s="344"/>
      <c r="G182" s="370"/>
      <c r="H182" s="370"/>
      <c r="I182" s="371"/>
      <c r="J182" s="374"/>
      <c r="K182" s="379"/>
      <c r="L182" s="42"/>
    </row>
    <row r="183" spans="1:12" ht="1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/>
      <c r="E184" s="9"/>
      <c r="F184" s="19"/>
      <c r="G184" s="19"/>
      <c r="H184" s="19"/>
      <c r="I184" s="19"/>
      <c r="J184" s="19"/>
      <c r="K184" s="25"/>
      <c r="L184" s="19"/>
    </row>
    <row r="185" spans="1:12" ht="15">
      <c r="A185" s="26">
        <f>A177</f>
        <v>2</v>
      </c>
      <c r="B185" s="13">
        <f>B177</f>
        <v>5</v>
      </c>
      <c r="C185" s="10" t="s">
        <v>19</v>
      </c>
      <c r="D185" s="7" t="s">
        <v>20</v>
      </c>
      <c r="E185" s="349" t="s">
        <v>53</v>
      </c>
      <c r="F185" s="347">
        <v>60</v>
      </c>
      <c r="G185" s="351">
        <v>1.17</v>
      </c>
      <c r="H185" s="351">
        <v>0.95</v>
      </c>
      <c r="I185" s="353">
        <v>4.5199999999999996</v>
      </c>
      <c r="J185" s="355">
        <v>31.18</v>
      </c>
      <c r="K185" s="357">
        <v>321</v>
      </c>
      <c r="L185" s="42"/>
    </row>
    <row r="186" spans="1:12" ht="15">
      <c r="A186" s="23"/>
      <c r="B186" s="15"/>
      <c r="C186" s="11"/>
      <c r="D186" s="7" t="s">
        <v>21</v>
      </c>
      <c r="E186" s="348" t="s">
        <v>69</v>
      </c>
      <c r="F186" s="346">
        <v>250</v>
      </c>
      <c r="G186" s="350">
        <v>8.6</v>
      </c>
      <c r="H186" s="350">
        <v>8.4</v>
      </c>
      <c r="I186" s="352">
        <v>14.33</v>
      </c>
      <c r="J186" s="354">
        <v>167.25</v>
      </c>
      <c r="K186" s="356">
        <v>108</v>
      </c>
      <c r="L186" s="42"/>
    </row>
    <row r="187" spans="1:12" ht="15">
      <c r="A187" s="23"/>
      <c r="B187" s="15"/>
      <c r="C187" s="11"/>
      <c r="D187" s="7" t="s">
        <v>22</v>
      </c>
      <c r="E187" s="348" t="s">
        <v>70</v>
      </c>
      <c r="F187" s="346">
        <v>140</v>
      </c>
      <c r="G187" s="350">
        <v>13.32</v>
      </c>
      <c r="H187" s="350">
        <v>18.11</v>
      </c>
      <c r="I187" s="352">
        <v>16</v>
      </c>
      <c r="J187" s="354">
        <v>284.8</v>
      </c>
      <c r="K187" s="356">
        <v>280</v>
      </c>
      <c r="L187" s="42"/>
    </row>
    <row r="188" spans="1:12" ht="15">
      <c r="A188" s="23"/>
      <c r="B188" s="15"/>
      <c r="C188" s="11"/>
      <c r="D188" s="7" t="s">
        <v>23</v>
      </c>
      <c r="E188" s="348" t="s">
        <v>47</v>
      </c>
      <c r="F188" s="346">
        <v>150</v>
      </c>
      <c r="G188" s="350">
        <v>5.64</v>
      </c>
      <c r="H188" s="350">
        <v>5.99</v>
      </c>
      <c r="I188" s="352">
        <v>31.46</v>
      </c>
      <c r="J188" s="354">
        <v>202.2</v>
      </c>
      <c r="K188" s="356">
        <v>203</v>
      </c>
      <c r="L188" s="42"/>
    </row>
    <row r="189" spans="1:12" ht="15">
      <c r="A189" s="23"/>
      <c r="B189" s="15"/>
      <c r="C189" s="11"/>
      <c r="D189" s="7" t="s">
        <v>24</v>
      </c>
      <c r="E189" s="348" t="s">
        <v>52</v>
      </c>
      <c r="F189" s="346">
        <v>200</v>
      </c>
      <c r="G189" s="350">
        <v>1.1599999999999999</v>
      </c>
      <c r="H189" s="350">
        <v>0.16</v>
      </c>
      <c r="I189" s="352">
        <v>27.9</v>
      </c>
      <c r="J189" s="354">
        <v>114.6</v>
      </c>
      <c r="K189" s="356">
        <v>342</v>
      </c>
      <c r="L189" s="42"/>
    </row>
    <row r="190" spans="1:12" ht="15">
      <c r="A190" s="23"/>
      <c r="B190" s="15"/>
      <c r="C190" s="11"/>
      <c r="D190" s="7" t="s">
        <v>25</v>
      </c>
      <c r="E190" s="348" t="s">
        <v>33</v>
      </c>
      <c r="F190" s="346">
        <v>20</v>
      </c>
      <c r="G190" s="350">
        <v>1.32</v>
      </c>
      <c r="H190" s="350">
        <v>0.12</v>
      </c>
      <c r="I190" s="352">
        <v>9.84</v>
      </c>
      <c r="J190" s="354">
        <v>46.64</v>
      </c>
      <c r="K190" s="356">
        <v>573</v>
      </c>
      <c r="L190" s="42"/>
    </row>
    <row r="191" spans="1:12" ht="15">
      <c r="A191" s="23"/>
      <c r="B191" s="15"/>
      <c r="C191" s="11"/>
      <c r="D191" s="7" t="s">
        <v>26</v>
      </c>
      <c r="E191" s="348" t="s">
        <v>39</v>
      </c>
      <c r="F191" s="346">
        <v>30</v>
      </c>
      <c r="G191" s="350">
        <v>1.98</v>
      </c>
      <c r="H191" s="350">
        <v>0.2</v>
      </c>
      <c r="I191" s="352">
        <v>14.01</v>
      </c>
      <c r="J191" s="354">
        <v>67.319999999999993</v>
      </c>
      <c r="K191" s="356">
        <v>575</v>
      </c>
      <c r="L191" s="42"/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27</v>
      </c>
      <c r="E194" s="9"/>
      <c r="F194" s="19">
        <f>SUM(F185:F193)</f>
        <v>850</v>
      </c>
      <c r="G194" s="19">
        <f t="shared" ref="G194:J194" si="60">SUM(G185:G193)</f>
        <v>33.19</v>
      </c>
      <c r="H194" s="19">
        <f t="shared" si="60"/>
        <v>33.93</v>
      </c>
      <c r="I194" s="19">
        <f t="shared" si="60"/>
        <v>118.06000000000002</v>
      </c>
      <c r="J194" s="19">
        <f t="shared" si="60"/>
        <v>913.99</v>
      </c>
      <c r="K194" s="25"/>
      <c r="L194" s="19">
        <f t="shared" ref="L194" si="61">SUM(L185:L193)</f>
        <v>0</v>
      </c>
    </row>
    <row r="195" spans="1:12" ht="15.75" thickBot="1">
      <c r="A195" s="29">
        <f>A177</f>
        <v>2</v>
      </c>
      <c r="B195" s="30">
        <f>B177</f>
        <v>5</v>
      </c>
      <c r="C195" s="380" t="s">
        <v>4</v>
      </c>
      <c r="D195" s="381"/>
      <c r="E195" s="31"/>
      <c r="F195" s="32">
        <f>F184+F194</f>
        <v>850</v>
      </c>
      <c r="G195" s="32">
        <f t="shared" ref="G195" si="62">G184+G194</f>
        <v>33.19</v>
      </c>
      <c r="H195" s="32">
        <f t="shared" ref="H195" si="63">H184+H194</f>
        <v>33.93</v>
      </c>
      <c r="I195" s="32">
        <f t="shared" ref="I195" si="64">I184+I194</f>
        <v>118.06000000000002</v>
      </c>
      <c r="J195" s="32">
        <f t="shared" ref="J195:L195" si="65">J184+J194</f>
        <v>913.99</v>
      </c>
      <c r="K195" s="32"/>
      <c r="L195" s="32">
        <f t="shared" si="65"/>
        <v>0</v>
      </c>
    </row>
    <row r="196" spans="1:12" ht="13.5" thickBot="1">
      <c r="A196" s="27"/>
      <c r="B196" s="28"/>
      <c r="C196" s="382" t="s">
        <v>5</v>
      </c>
      <c r="D196" s="382"/>
      <c r="E196" s="382"/>
      <c r="F196" s="34">
        <f>(F24+F43+F62+F81+F100+F119+F138+F157+F176+F195)/(IF(F24=0,0,1)+IF(F43=0,0,1)+IF(F62=0,0,1)+IF(F81=0,0,1)+IF(F100=0,0,1)+IF(F119=0,0,1)+IF(F138=0,0,1)+IF(F157=0,0,1)+IF(F176=0,0,1)+IF(F195=0,0,1))</f>
        <v>840.5</v>
      </c>
      <c r="G196" s="34">
        <f t="shared" ref="G196:J196" si="66">(G24+G43+G62+G81+G100+G119+G138+G157+G176+G195)/(IF(G24=0,0,1)+IF(G43=0,0,1)+IF(G62=0,0,1)+IF(G81=0,0,1)+IF(G100=0,0,1)+IF(G119=0,0,1)+IF(G138=0,0,1)+IF(G157=0,0,1)+IF(G176=0,0,1)+IF(G195=0,0,1))</f>
        <v>31.942400000000003</v>
      </c>
      <c r="H196" s="34">
        <f t="shared" si="66"/>
        <v>23.770000000000003</v>
      </c>
      <c r="I196" s="34">
        <f t="shared" si="66"/>
        <v>104.316</v>
      </c>
      <c r="J196" s="34">
        <f t="shared" si="66"/>
        <v>819.74800000000016</v>
      </c>
      <c r="K196" s="34"/>
      <c r="L196" s="34" t="e">
        <f t="shared" ref="L196" si="67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2023-10-24T06:39:21Z</dcterms:modified>
</cp:coreProperties>
</file>